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pc-w277\Dati2\Fileseq\Excelsior\2025\Mensile\Mese03\Output\Excel\Reg\Valori\"/>
    </mc:Choice>
  </mc:AlternateContent>
  <xr:revisionPtr revIDLastSave="0" documentId="13_ncr:1_{D488A265-829C-49AA-A280-947FC4DE4246}" xr6:coauthVersionLast="47" xr6:coauthVersionMax="47"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'Tav1'!$A$1:$D$88</definedName>
    <definedName name="_xlnm.Print_Area" localSheetId="13">'Tav10'!$A$1:$F$63</definedName>
    <definedName name="_xlnm.Print_Area" localSheetId="5">'Tav2'!$A$1:$J$60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l="1"/>
  <c r="D4" i="10"/>
  <c r="E7" i="10" l="1"/>
  <c r="D7" i="10"/>
  <c r="G6" i="10"/>
  <c r="F6" i="10"/>
  <c r="E6" i="10"/>
  <c r="G5" i="10"/>
  <c r="F5" i="10"/>
  <c r="E5" i="10"/>
  <c r="D5" i="10"/>
  <c r="E4" i="10"/>
  <c r="C11" i="10" l="1"/>
</calcChain>
</file>

<file path=xl/sharedStrings.xml><?xml version="1.0" encoding="utf-8"?>
<sst xmlns="http://schemas.openxmlformats.org/spreadsheetml/2006/main" count="715" uniqueCount="238">
  <si>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</si>
  <si>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</si>
  <si>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</si>
  <si>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</si>
  <si>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</si>
  <si>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</si>
  <si>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</si>
  <si>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</si>
  <si>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</si>
  <si>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</si>
  <si>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</si>
  <si>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</si>
  <si>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</si>
  <si>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</si>
  <si>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</si>
  <si>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</si>
  <si>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</si>
  <si>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</si>
  <si>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</si>
  <si>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</si>
  <si>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</si>
  <si>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</si>
  <si>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</si>
  <si>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</si>
  <si>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</si>
  <si>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</si>
  <si>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</si>
  <si>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</si>
  <si>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</si>
  <si>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</si>
  <si>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</si>
  <si>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</si>
  <si>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</si>
  <si>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</si>
  <si>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</si>
  <si>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</si>
  <si>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</si>
  <si>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</si>
  <si>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</si>
  <si>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</si>
  <si>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</si>
  <si>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</si>
  <si>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</si>
  <si>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</si>
  <si>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</si>
  <si>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</si>
  <si>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</si>
  <si>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</si>
  <si>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</si>
  <si>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</si>
  <si>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</si>
  <si>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</si>
  <si>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</si>
  <si>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</si>
  <si>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</si>
  <si>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</si>
  <si>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</si>
  <si>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</si>
  <si>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</si>
  <si>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</si>
  <si>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</si>
  <si>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</si>
  <si>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</si>
  <si>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</si>
  <si>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</si>
  <si>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</si>
  <si>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</si>
  <si>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</si>
  <si>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</si>
  <si>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</si>
  <si>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</si>
  <si>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</si>
  <si>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</si>
  <si>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</si>
  <si>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</si>
  <si>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</si>
  <si>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</si>
  <si>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</si>
  <si>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</si>
  <si>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</si>
  <si>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</si>
  <si>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</si>
  <si>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</si>
  <si>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</si>
  <si>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</si>
  <si>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</si>
  <si>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</si>
  <si>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</si>
  <si>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</si>
  <si>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</si>
  <si>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</si>
  <si>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</si>
  <si>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</si>
  <si>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</si>
  <si>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</si>
  <si>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</si>
  <si>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</si>
  <si>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</si>
  <si>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</si>
  <si>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</si>
  <si>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</si>
  <si>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</si>
  <si>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</si>
  <si>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</si>
  <si>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</si>
  <si>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Entrate previste nel periodo</t>
  </si>
  <si>
    <t xml:space="preserve">* Valori assoluti sono arrotondati alle decine. I totali possono non coincidere con la somma dei singoli valori. </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</si>
  <si>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</si>
  <si>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</si>
  <si>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</si>
  <si>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</si>
  <si>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</si>
  <si>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</si>
  <si>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</si>
  <si>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</si>
  <si>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</si>
  <si>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</si>
  <si>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</si>
  <si>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</si>
  <si>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</si>
  <si>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</si>
  <si>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</si>
  <si>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</si>
  <si>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</si>
  <si>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</si>
  <si>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</si>
  <si>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</si>
  <si>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</si>
  <si>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</si>
  <si>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</si>
  <si>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</si>
  <si>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secon-dario</t>
  </si>
  <si>
    <t>Entrate di personale dipendente per settore di attività e tipologia contrattuale (%)</t>
  </si>
  <si>
    <t>nella profes-sione</t>
  </si>
  <si>
    <t>Il segno (-) indica l'assenza di entrate nell'incrocio indicato. Il segno (--) indica un valore non significativo. I totali comprendono comunque i dati non esposti.</t>
  </si>
  <si>
    <t>istruzione tecnologica superiore (ITS Academy)</t>
  </si>
  <si>
    <t>qualifica o diploma
profes-sionale</t>
  </si>
  <si>
    <t>Professioni intellettuali e scientifi-che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</si>
  <si>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</si>
  <si>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</si>
  <si>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Aprile</t>
  </si>
  <si>
    <t>Fonte: Unioncamere - Ministero del Lavoro e delle Politiche Sociali, Sistema Informativo Excelsior, 2025</t>
  </si>
  <si>
    <t>Maggio</t>
  </si>
  <si>
    <t>Le analisi del presente volume si focalizzano sulle principali caratteristiche delle entrate programmate nel mese di aprile 2025, con uno sguardo sulle tendenze occupazionali per il periodo aprile - giugno 2025.</t>
  </si>
  <si>
    <t>Giugno</t>
  </si>
  <si>
    <t>Aprile - Giugno 2025</t>
  </si>
  <si>
    <t>apr</t>
  </si>
  <si>
    <t>giu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</si>
  <si>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109.600 imprese, campione rappresentativo delle imprese con dipendenti al 2023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</si>
  <si>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Campania</t>
  </si>
  <si>
    <t>Tecnici della salute</t>
  </si>
  <si>
    <t>Tecnici dei rapporti con i mercati</t>
  </si>
  <si>
    <t>Tecnici della gestione dei processi produttivi di beni e servizi</t>
  </si>
  <si>
    <t>Tecnici informatici, telematici e delle telecomunicazioni</t>
  </si>
  <si>
    <t>Ingegneri</t>
  </si>
  <si>
    <t>Tecnici in campo ingegneristico</t>
  </si>
  <si>
    <t>Docenti di scuola primaria, pre-primaria</t>
  </si>
  <si>
    <t>Tecnici dell’organizzazione e dell’amministrazione delle attività produttive</t>
  </si>
  <si>
    <t>Specialisti delle scienze gestionali, commerciali e bancarie</t>
  </si>
  <si>
    <t>Analisiti e specialisti nella progettazione di applicazioni</t>
  </si>
  <si>
    <t>Tecnici della distribuzione commerciale</t>
  </si>
  <si>
    <t>Tecnici del trasporto aereo, navale e ferroviario</t>
  </si>
  <si>
    <t>Altre professioni</t>
  </si>
  <si>
    <t>Esercenti ed addetti nelle attività di ristorazione</t>
  </si>
  <si>
    <t>Addetti alle vendite</t>
  </si>
  <si>
    <t>Addetti all'accoglienza e all'informazione della clientela</t>
  </si>
  <si>
    <t>Addetti alla segreteria e agli affari generali</t>
  </si>
  <si>
    <t>Professioni qualificate nei servizi sanitari e sociali</t>
  </si>
  <si>
    <t>Operatori della cura estetica</t>
  </si>
  <si>
    <t>Professioni qualificate nei servizi personali</t>
  </si>
  <si>
    <t>Professioni qualificate nei servizi di sicurezza, vigilanza e custodia</t>
  </si>
  <si>
    <t>Addetti alla gestione amministrativa della logistica</t>
  </si>
  <si>
    <t>Conduttori di veicoli a motore e a trazione animale</t>
  </si>
  <si>
    <t>Operai specializzati addetti alle costruzioni e mantenimento di strutture edili</t>
  </si>
  <si>
    <t>Operai specializzati addetti alle rifiniture delle costruzioni</t>
  </si>
  <si>
    <t>Meccanici artigianali, montatori, riparatori, manutentori macchine fisse/mobili</t>
  </si>
  <si>
    <t>Operai specializ. installaz./manutenzione attrezzature elettriche/elettroniche</t>
  </si>
  <si>
    <t>Conduttori macchine movimento terra,  sollevamento e maneggio materiali</t>
  </si>
  <si>
    <t>Fonditori, saldatori, lattonieri, calderai, montatori di carpenteria metallica</t>
  </si>
  <si>
    <t>Operai specializzati del tessile e dell'abbigliamento</t>
  </si>
  <si>
    <t>Operai specializzati delle lavorazioni alimentari</t>
  </si>
  <si>
    <t>Marinai di coperta e operai assimilati</t>
  </si>
  <si>
    <t>Operai addetti a macchine confezionatrici di prodotti industriali</t>
  </si>
  <si>
    <t>Operai addetti a macchinari dell'industria tessile e delle confezioni</t>
  </si>
  <si>
    <t>Personale non qualificato nei servizi di pulizia</t>
  </si>
  <si>
    <t>Personale non qualificato addetto allo spostamento e alla consegna merci</t>
  </si>
  <si>
    <t>Personale non qualificato delle costruzioni</t>
  </si>
  <si>
    <t>Personale non qualif. addetto servizi di custodia edifici, attrezzature e beni</t>
  </si>
  <si>
    <t>Livello universitario</t>
  </si>
  <si>
    <t>Indirizzo economico</t>
  </si>
  <si>
    <t>Indirizzo insegnamento e formazione</t>
  </si>
  <si>
    <t>Indirizzo sanitario e paramedico</t>
  </si>
  <si>
    <t>Indirizzo ingegneria civile ed architettura</t>
  </si>
  <si>
    <t>Indirizzo ingegneria elettronica e dell'informazione</t>
  </si>
  <si>
    <t>Indirizzo ingegneria industriale</t>
  </si>
  <si>
    <t>Indirizzo scienze matematiche, fisiche e informatiche</t>
  </si>
  <si>
    <t>Indirizzo chimico-farmaceutico</t>
  </si>
  <si>
    <t>Indirizzo politico-sociale</t>
  </si>
  <si>
    <t>Indirizzo linguistico, traduttori e interpreti</t>
  </si>
  <si>
    <t>Indirizzo umanistico, filosofico, storico e artistico</t>
  </si>
  <si>
    <t>Altri indirizzi di ingegneria</t>
  </si>
  <si>
    <t>Altri indirizzi</t>
  </si>
  <si>
    <t>Istruzione tecnologica superiore (ITS Academy)</t>
  </si>
  <si>
    <t>Livello secondario</t>
  </si>
  <si>
    <t>Indirizzo amministrazione, finanza e marketing</t>
  </si>
  <si>
    <t>Indirizzo turismo, enogastronomia e ospitalità</t>
  </si>
  <si>
    <t>Indirizzo trasporti e logistica</t>
  </si>
  <si>
    <t>Indirizzo meccanica, meccatronica ed energia</t>
  </si>
  <si>
    <t>Indirizzo socio-sanitario</t>
  </si>
  <si>
    <t>Indirizzo elettronica ed elettrotecnica</t>
  </si>
  <si>
    <t>Indirizzo costruzioni, ambiente e territorio</t>
  </si>
  <si>
    <t>Indirizzo artistico (liceo)</t>
  </si>
  <si>
    <t>Indirizzo liceale (classico, scientifico, scienze umane)</t>
  </si>
  <si>
    <t>Indirizzo produzione e manutenzione industriale e artigianale</t>
  </si>
  <si>
    <t>Indirizzo agrario, agroalimentare e agroindustria</t>
  </si>
  <si>
    <t>Indirizzo informatica e telecomunicazioni</t>
  </si>
  <si>
    <t>Qualifica di formazione o diploma professionale</t>
  </si>
  <si>
    <t>Indirizzo ristorazione</t>
  </si>
  <si>
    <t>Indirizzo servizi di promozione e accoglienza</t>
  </si>
  <si>
    <t>Indirizzo sistemi e servizi logistici</t>
  </si>
  <si>
    <t>Indirizzo meccanico</t>
  </si>
  <si>
    <t>Indirizzo trasformazione agroalimentare</t>
  </si>
  <si>
    <t>Indirizzo edile</t>
  </si>
  <si>
    <t>Indirizzo amministrativo segretariale</t>
  </si>
  <si>
    <t>Indirizzo servizi di vendita</t>
  </si>
  <si>
    <t>Indirizzo riparazione dei veicoli a motore</t>
  </si>
  <si>
    <t>Indirizzo elettrico</t>
  </si>
  <si>
    <t>Indirizzo benessere</t>
  </si>
  <si>
    <t>Indirizzo tessile e abbigliamento</t>
  </si>
  <si>
    <t>Scuola dell'obbligo</t>
  </si>
  <si>
    <t>--</t>
  </si>
  <si>
    <t>SEZIONE A - Quali sono le professioni 
ricercate dalle imprese?</t>
  </si>
  <si>
    <t>SEZIONE B -  Lavoro in regione: 
le tendenze settoriali</t>
  </si>
  <si>
    <t>Tavola 8 - Lavoratori previsti in entrata dalle imprese nel mese di aprile 2025 e nel periodo aprile - giugno 2025</t>
  </si>
  <si>
    <t>Aprile 2025</t>
  </si>
  <si>
    <t>-</t>
  </si>
  <si>
    <t/>
  </si>
  <si>
    <t>Totale
 apr - giu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</si>
</sst>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4"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6">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43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1" applyFont="1"/>
    <xf numFmtId="0" fontId="8" fillId="0" borderId="0" xfId="0" applyFont="1"/>
    <xf numFmtId="0" fontId="9" fillId="0" borderId="0" xfId="72" applyFont="1"/>
    <xf numFmtId="0" fontId="9" fillId="0" borderId="0" xfId="0" applyFont="1"/>
    <xf numFmtId="0" fontId="9" fillId="0" borderId="0" xfId="50" applyFont="1" applyAlignment="1" applyProtection="1">
      <alignment vertical="top" wrapText="1"/>
      <protection locked="0"/>
    </xf>
    <xf numFmtId="0" fontId="15" fillId="0" borderId="0" xfId="0" applyFont="1"/>
    <xf numFmtId="49" fontId="15" fillId="4" borderId="0" xfId="0" applyNumberFormat="1" applyFont="1" applyFill="1"/>
    <xf numFmtId="0" fontId="15" fillId="4" borderId="0" xfId="0" applyFont="1" applyFill="1"/>
    <xf numFmtId="0" fontId="15" fillId="4" borderId="0" xfId="0" applyFont="1" applyFill="1" applyAlignment="1">
      <alignment wrapText="1"/>
    </xf>
    <xf numFmtId="0" fontId="13" fillId="0" borderId="0" xfId="79" applyFont="1"/>
    <xf numFmtId="0" fontId="16"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7" fillId="0" borderId="0" xfId="77" applyFont="1"/>
    <xf numFmtId="167" fontId="8" fillId="0" borderId="0" xfId="78" applyNumberFormat="1" applyFont="1" applyBorder="1" applyAlignment="1">
      <alignment horizontal="right"/>
    </xf>
    <xf numFmtId="167" fontId="13" fillId="0" borderId="0" xfId="78" applyNumberFormat="1"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19" fillId="0" borderId="0" xfId="77" applyFont="1"/>
    <xf numFmtId="0" fontId="14" fillId="3" borderId="0" xfId="77" applyFont="1" applyFill="1" applyAlignment="1">
      <alignment horizontal="left" vertical="top"/>
    </xf>
    <xf numFmtId="0" fontId="14" fillId="3" borderId="0" xfId="77" applyFont="1" applyFill="1" applyAlignment="1">
      <alignment vertical="top"/>
    </xf>
    <xf numFmtId="164" fontId="14" fillId="3" borderId="0" xfId="78" applyFont="1" applyFill="1" applyBorder="1" applyAlignment="1">
      <alignment horizontal="right" vertical="top" wrapText="1"/>
    </xf>
    <xf numFmtId="167" fontId="14" fillId="3" borderId="0" xfId="78" applyNumberFormat="1" applyFont="1" applyFill="1" applyBorder="1" applyAlignment="1">
      <alignment horizontal="right" vertical="top"/>
    </xf>
    <xf numFmtId="0" fontId="18"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7"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9"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0"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7" fillId="0" borderId="0" xfId="72" applyFont="1"/>
    <xf numFmtId="0" fontId="17" fillId="0" borderId="0" xfId="72" applyFont="1" applyAlignment="1">
      <alignment vertical="top"/>
    </xf>
    <xf numFmtId="0" fontId="10" fillId="0" borderId="0" xfId="72" applyFont="1" applyAlignment="1">
      <alignment vertical="top"/>
    </xf>
    <xf numFmtId="0" fontId="17" fillId="0" borderId="0" xfId="72" applyFont="1" applyAlignment="1">
      <alignment vertical="center"/>
    </xf>
    <xf numFmtId="0" fontId="17" fillId="0" borderId="0" xfId="77" applyFont="1" applyAlignment="1">
      <alignment horizontal="left"/>
    </xf>
    <xf numFmtId="0" fontId="10" fillId="0" borderId="0" xfId="77" applyFont="1"/>
    <xf numFmtId="0" fontId="16" fillId="4" borderId="0" xfId="77" applyFont="1" applyFill="1" applyAlignment="1">
      <alignment horizontal="center"/>
    </xf>
    <xf numFmtId="0" fontId="14" fillId="4" borderId="0" xfId="77" applyFont="1" applyFill="1"/>
    <xf numFmtId="0" fontId="14" fillId="4" borderId="0" xfId="77" applyFont="1" applyFill="1" applyAlignment="1">
      <alignment horizontal="centerContinuous"/>
    </xf>
    <xf numFmtId="0" fontId="12" fillId="4" borderId="0" xfId="77" applyFont="1" applyFill="1"/>
    <xf numFmtId="0" fontId="14" fillId="4" borderId="7" xfId="77" applyFont="1" applyFill="1" applyBorder="1" applyAlignment="1">
      <alignment horizontal="right" vertical="center"/>
    </xf>
    <xf numFmtId="0" fontId="17" fillId="4" borderId="0" xfId="77" applyFont="1" applyFill="1"/>
    <xf numFmtId="0" fontId="8" fillId="4" borderId="0" xfId="77" applyFont="1" applyFill="1"/>
    <xf numFmtId="0" fontId="16" fillId="4" borderId="0" xfId="77" applyFont="1" applyFill="1" applyAlignment="1">
      <alignment horizontal="center" vertical="center"/>
    </xf>
    <xf numFmtId="0" fontId="16" fillId="4" borderId="0" xfId="77" quotePrefix="1" applyFont="1" applyFill="1" applyAlignment="1">
      <alignment horizontal="center" vertical="center"/>
    </xf>
    <xf numFmtId="0" fontId="17" fillId="0" borderId="4" xfId="72" applyFont="1" applyBorder="1" applyAlignment="1">
      <alignment horizontal="left"/>
    </xf>
    <xf numFmtId="0" fontId="17" fillId="0" borderId="4" xfId="72" applyFont="1" applyBorder="1"/>
    <xf numFmtId="170" fontId="17" fillId="0" borderId="4" xfId="72" applyNumberFormat="1" applyFont="1" applyBorder="1"/>
    <xf numFmtId="167" fontId="17" fillId="0" borderId="4" xfId="72" applyNumberFormat="1" applyFont="1" applyBorder="1"/>
    <xf numFmtId="0" fontId="17" fillId="0" borderId="5" xfId="72" applyFont="1" applyBorder="1" applyAlignment="1">
      <alignment horizontal="left"/>
    </xf>
    <xf numFmtId="0" fontId="17" fillId="0" borderId="5" xfId="72" applyFont="1" applyBorder="1"/>
    <xf numFmtId="167" fontId="17" fillId="0" borderId="5" xfId="72" applyNumberFormat="1" applyFont="1" applyBorder="1"/>
    <xf numFmtId="0" fontId="16" fillId="4" borderId="0" xfId="50" applyFont="1" applyFill="1" applyAlignment="1">
      <alignment horizontal="left"/>
    </xf>
    <xf numFmtId="0" fontId="16" fillId="4" borderId="0" xfId="50" applyFont="1" applyFill="1" applyAlignment="1">
      <alignment horizontal="center"/>
    </xf>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13" fillId="0" borderId="0" xfId="50" applyFont="1" applyAlignment="1">
      <alignment horizontal="centerContinuous"/>
    </xf>
    <xf numFmtId="167" fontId="8" fillId="0" borderId="0" xfId="50" applyNumberFormat="1" applyFont="1" applyAlignment="1">
      <alignment horizontal="right"/>
    </xf>
    <xf numFmtId="0" fontId="14" fillId="0" borderId="0" xfId="50" applyFont="1" applyAlignment="1">
      <alignment horizontal="left" vertical="top"/>
    </xf>
    <xf numFmtId="3" fontId="14" fillId="0" borderId="0" xfId="10" applyNumberFormat="1" applyFont="1" applyFill="1" applyBorder="1" applyAlignment="1">
      <alignment horizontal="right" vertical="top"/>
    </xf>
    <xf numFmtId="3" fontId="18" fillId="0" borderId="0" xfId="0" applyNumberFormat="1" applyFont="1" applyAlignment="1">
      <alignment horizontal="right" vertical="top"/>
    </xf>
    <xf numFmtId="0" fontId="10" fillId="0" borderId="0" xfId="50" applyFont="1"/>
    <xf numFmtId="167" fontId="18" fillId="0" borderId="0" xfId="5" applyNumberFormat="1" applyFont="1" applyBorder="1" applyAlignment="1">
      <alignment horizontal="right"/>
    </xf>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Alignment="1">
      <alignment horizontal="left" vertical="top" wrapText="1"/>
    </xf>
    <xf numFmtId="0" fontId="13" fillId="0" borderId="0" xfId="50" applyFont="1" applyAlignment="1">
      <alignment wrapText="1"/>
    </xf>
    <xf numFmtId="167" fontId="13" fillId="0" borderId="0" xfId="50" applyNumberFormat="1" applyFont="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Font="1" applyAlignment="1" applyProtection="1">
      <alignment vertical="top" wrapText="1"/>
      <protection locked="0"/>
    </xf>
    <xf numFmtId="167" fontId="8" fillId="0" borderId="0" xfId="5" applyNumberFormat="1" applyFont="1" applyBorder="1" applyAlignment="1">
      <alignment horizontal="right" wrapText="1"/>
    </xf>
    <xf numFmtId="0" fontId="14" fillId="0" borderId="0" xfId="50"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xf numFmtId="0" fontId="9" fillId="0" borderId="0" xfId="79" applyFont="1" applyAlignment="1">
      <alignment vertical="center"/>
    </xf>
    <xf numFmtId="0" fontId="28"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3" borderId="0" xfId="71" applyFont="1" applyFill="1" applyAlignment="1">
      <alignment horizontal="left" vertical="top"/>
    </xf>
    <xf numFmtId="3" fontId="14" fillId="3" borderId="0" xfId="10" applyNumberFormat="1" applyFont="1" applyFill="1" applyBorder="1" applyAlignment="1">
      <alignment horizontal="right" vertical="top"/>
    </xf>
    <xf numFmtId="0" fontId="9" fillId="0" borderId="0" xfId="8"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29"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0" fontId="21"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2" fillId="0" borderId="0" xfId="79" applyFont="1" applyAlignment="1">
      <alignment vertical="top" wrapText="1"/>
    </xf>
    <xf numFmtId="0" fontId="17" fillId="0" borderId="0" xfId="79" applyFont="1" applyAlignment="1">
      <alignment vertical="top" wrapText="1"/>
    </xf>
    <xf numFmtId="167" fontId="13" fillId="0" borderId="0" xfId="79" applyNumberFormat="1" applyFont="1" applyAlignment="1">
      <alignment horizontal="right"/>
    </xf>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0" fillId="0" borderId="0" xfId="0" applyFont="1"/>
    <xf numFmtId="0" fontId="22" fillId="0" borderId="0" xfId="74" applyFont="1"/>
    <xf numFmtId="0" fontId="9" fillId="0" borderId="0" xfId="71" applyFont="1"/>
    <xf numFmtId="0" fontId="10"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4" xfId="50" applyFont="1" applyBorder="1"/>
    <xf numFmtId="0" fontId="19" fillId="0" borderId="4" xfId="50" applyFont="1" applyBorder="1" applyAlignment="1">
      <alignment horizontal="centerContinuous"/>
    </xf>
    <xf numFmtId="0" fontId="21" fillId="0" borderId="5" xfId="50" applyFont="1" applyBorder="1" applyAlignment="1">
      <alignment horizontal="left" indent="1"/>
    </xf>
    <xf numFmtId="168" fontId="21" fillId="0" borderId="5" xfId="10" applyNumberFormat="1" applyFont="1" applyFill="1" applyBorder="1" applyAlignment="1"/>
    <xf numFmtId="0" fontId="21" fillId="0" borderId="5" xfId="50" applyFont="1" applyBorder="1"/>
    <xf numFmtId="0" fontId="14" fillId="3" borderId="0" xfId="50" applyFont="1" applyFill="1" applyAlignment="1">
      <alignment horizontal="left" vertical="top"/>
    </xf>
    <xf numFmtId="3" fontId="14" fillId="3" borderId="0" xfId="0" applyNumberFormat="1" applyFont="1" applyFill="1" applyAlignment="1">
      <alignment horizontal="right" vertical="top"/>
    </xf>
    <xf numFmtId="166" fontId="9" fillId="3" borderId="0" xfId="71" applyNumberFormat="1" applyFont="1" applyFill="1" applyAlignment="1">
      <alignment horizontal="right" vertical="top" wrapText="1"/>
    </xf>
    <xf numFmtId="0" fontId="8" fillId="4" borderId="0" xfId="50" applyFont="1" applyFill="1"/>
    <xf numFmtId="0" fontId="13" fillId="4" borderId="0" xfId="50" applyFont="1" applyFill="1" applyAlignment="1">
      <alignment horizontal="centerContinuous"/>
    </xf>
    <xf numFmtId="0" fontId="25" fillId="0" borderId="0" xfId="79" applyFont="1"/>
    <xf numFmtId="0" fontId="21" fillId="0" borderId="0" xfId="79" applyFont="1"/>
    <xf numFmtId="0" fontId="26" fillId="0" borderId="0" xfId="8" applyFont="1" applyAlignment="1">
      <alignment vertical="center"/>
    </xf>
    <xf numFmtId="0" fontId="17" fillId="0" borderId="0" xfId="79" applyFont="1" applyAlignment="1">
      <alignment vertical="top"/>
    </xf>
    <xf numFmtId="0" fontId="21" fillId="0" borderId="0" xfId="79" applyFont="1" applyAlignment="1">
      <alignment vertical="top" wrapText="1"/>
    </xf>
    <xf numFmtId="0" fontId="8" fillId="4" borderId="0" xfId="79" applyFont="1" applyFill="1"/>
    <xf numFmtId="0" fontId="23" fillId="0" borderId="0" xfId="79" applyFont="1" applyAlignment="1">
      <alignment vertical="top" wrapText="1"/>
    </xf>
    <xf numFmtId="0" fontId="14" fillId="4" borderId="0" xfId="50" applyFont="1" applyFill="1" applyAlignment="1">
      <alignment horizontal="right" vertical="top" wrapText="1"/>
    </xf>
    <xf numFmtId="3" fontId="14" fillId="4" borderId="0" xfId="50" applyNumberFormat="1" applyFont="1" applyFill="1" applyAlignment="1">
      <alignment horizontal="right" vertical="top" wrapText="1"/>
    </xf>
    <xf numFmtId="0" fontId="18" fillId="0" borderId="0" xfId="0" applyFont="1"/>
    <xf numFmtId="0" fontId="10" fillId="0" borderId="0" xfId="0" applyFont="1" applyAlignment="1">
      <alignment horizontal="center"/>
    </xf>
    <xf numFmtId="0" fontId="32" fillId="0" borderId="0" xfId="0" applyFont="1" applyAlignment="1">
      <alignment horizontal="justify" vertical="center"/>
    </xf>
    <xf numFmtId="0" fontId="27" fillId="0" borderId="0" xfId="0" applyFont="1" applyAlignment="1">
      <alignment vertical="top" wrapText="1"/>
    </xf>
    <xf numFmtId="0" fontId="31" fillId="0" borderId="0" xfId="0" applyFont="1" applyAlignment="1">
      <alignment horizontal="justify" vertical="center"/>
    </xf>
    <xf numFmtId="0" fontId="32" fillId="0" borderId="0" xfId="0" applyFont="1" applyAlignment="1">
      <alignment horizontal="left"/>
    </xf>
    <xf numFmtId="0" fontId="33" fillId="0" borderId="0" xfId="0" applyFont="1" applyAlignment="1">
      <alignment horizontal="left"/>
    </xf>
    <xf numFmtId="0" fontId="24"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21" fillId="0" borderId="0" xfId="0" applyFont="1" applyAlignment="1">
      <alignment vertical="center" wrapText="1"/>
    </xf>
    <xf numFmtId="0" fontId="27" fillId="0" borderId="0" xfId="0" applyFont="1" applyAlignment="1">
      <alignment horizontal="justify" vertical="top" wrapText="1"/>
    </xf>
    <xf numFmtId="0" fontId="10" fillId="0" borderId="0" xfId="0" applyFont="1" applyAlignment="1">
      <alignment vertical="top" wrapText="1"/>
    </xf>
    <xf numFmtId="0" fontId="8" fillId="0" borderId="0" xfId="0" applyFont="1" applyAlignment="1">
      <alignment horizontal="justify" vertical="top" wrapText="1"/>
    </xf>
    <xf numFmtId="0" fontId="13" fillId="0" borderId="0" xfId="0" applyFont="1" applyAlignment="1">
      <alignment vertical="top"/>
    </xf>
    <xf numFmtId="0" fontId="8" fillId="0" borderId="0" xfId="0" applyFont="1" applyAlignment="1">
      <alignment horizontal="justify" vertical="top"/>
    </xf>
    <xf numFmtId="0" fontId="17"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6" fillId="0" borderId="0" xfId="76" applyFont="1"/>
    <xf numFmtId="0" fontId="10" fillId="0" borderId="0" xfId="76" applyFont="1"/>
    <xf numFmtId="0" fontId="35" fillId="0" borderId="0" xfId="0" applyFont="1"/>
    <xf numFmtId="0" fontId="36" fillId="0" borderId="0" xfId="0" applyFont="1" applyAlignment="1">
      <alignment vertical="center" wrapText="1"/>
    </xf>
    <xf numFmtId="0" fontId="16" fillId="4" borderId="0" xfId="79" applyFont="1" applyFill="1" applyAlignment="1">
      <alignment horizontal="left"/>
    </xf>
    <xf numFmtId="0" fontId="16" fillId="4" borderId="0" xfId="79" applyFont="1" applyFill="1" applyAlignment="1">
      <alignment horizontal="center"/>
    </xf>
    <xf numFmtId="0" fontId="14" fillId="4" borderId="0" xfId="79" applyFont="1" applyFill="1" applyAlignment="1">
      <alignment horizontal="left"/>
    </xf>
    <xf numFmtId="0" fontId="14" fillId="4" borderId="0" xfId="79" applyFont="1" applyFill="1" applyAlignment="1">
      <alignment horizontal="left" vertical="center"/>
    </xf>
    <xf numFmtId="0" fontId="14" fillId="4" borderId="7" xfId="79" applyFont="1" applyFill="1" applyBorder="1" applyAlignment="1">
      <alignment horizontal="right" vertical="top" wrapText="1"/>
    </xf>
    <xf numFmtId="0" fontId="14" fillId="4" borderId="0" xfId="79" applyFont="1" applyFill="1" applyAlignment="1">
      <alignment horizontal="center"/>
    </xf>
    <xf numFmtId="3" fontId="9" fillId="4" borderId="0" xfId="8" applyNumberFormat="1" applyFont="1" applyFill="1" applyAlignment="1">
      <alignment horizontal="center" vertical="top" wrapText="1"/>
    </xf>
    <xf numFmtId="0" fontId="9" fillId="4" borderId="0" xfId="79" applyFont="1" applyFill="1" applyAlignment="1">
      <alignment vertical="center" wrapText="1"/>
    </xf>
    <xf numFmtId="0" fontId="9" fillId="4" borderId="0" xfId="79" applyFont="1" applyFill="1" applyAlignment="1">
      <alignment horizontal="right" vertical="center" wrapText="1"/>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0"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1" fillId="0" borderId="5"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0" fontId="9"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9" fillId="0" borderId="4" xfId="8" applyFont="1" applyBorder="1"/>
    <xf numFmtId="3" fontId="9" fillId="0" borderId="4" xfId="71" applyNumberFormat="1" applyFont="1" applyBorder="1" applyAlignment="1">
      <alignment horizontal="right" vertical="top" wrapText="1"/>
    </xf>
    <xf numFmtId="166" fontId="9" fillId="0" borderId="4" xfId="71" applyNumberFormat="1" applyFont="1" applyBorder="1" applyAlignment="1">
      <alignment horizontal="right" vertical="top" wrapText="1"/>
    </xf>
    <xf numFmtId="0" fontId="21" fillId="0" borderId="5" xfId="71" applyFont="1" applyBorder="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4" fillId="4" borderId="0" xfId="8" applyNumberFormat="1" applyFont="1" applyFill="1" applyAlignment="1">
      <alignment vertical="center" wrapText="1"/>
    </xf>
    <xf numFmtId="0" fontId="14" fillId="4" borderId="7" xfId="77" applyFont="1" applyFill="1" applyBorder="1" applyAlignment="1">
      <alignment horizontal="right" vertical="top" wrapText="1"/>
    </xf>
    <xf numFmtId="0" fontId="9" fillId="4" borderId="0" xfId="8" applyFont="1" applyFill="1"/>
    <xf numFmtId="0" fontId="9" fillId="0" borderId="0" xfId="8" applyFont="1" applyAlignment="1">
      <alignment vertical="center"/>
    </xf>
    <xf numFmtId="0" fontId="14" fillId="0" borderId="0" xfId="8" applyFont="1" applyAlignment="1">
      <alignment horizontal="center"/>
    </xf>
    <xf numFmtId="0" fontId="9" fillId="0" borderId="0" xfId="8" applyFont="1" applyAlignment="1">
      <alignment vertical="top" textRotation="90" wrapText="1"/>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3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4" fillId="4" borderId="0" xfId="8" applyFont="1" applyFill="1" applyAlignment="1">
      <alignment horizontal="left" vertical="center"/>
    </xf>
    <xf numFmtId="0" fontId="14" fillId="4" borderId="7" xfId="8" applyFont="1" applyFill="1" applyBorder="1" applyAlignment="1">
      <alignment horizontal="right" vertical="top" wrapText="1"/>
    </xf>
    <xf numFmtId="0" fontId="14" fillId="4" borderId="0" xfId="8" applyFont="1" applyFill="1" applyAlignment="1">
      <alignment horizontal="left"/>
    </xf>
    <xf numFmtId="0" fontId="14" fillId="4" borderId="0" xfId="8" applyFont="1" applyFill="1" applyAlignment="1">
      <alignment vertical="top" wrapText="1"/>
    </xf>
    <xf numFmtId="0" fontId="13" fillId="0" borderId="0" xfId="79" applyFont="1" applyAlignment="1">
      <alignment vertical="top"/>
    </xf>
    <xf numFmtId="0" fontId="8" fillId="0" borderId="0" xfId="71" applyFont="1" applyAlignment="1">
      <alignment horizontal="left" vertical="top" wrapText="1"/>
    </xf>
    <xf numFmtId="0" fontId="21"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2" fillId="0" borderId="0" xfId="71" applyFont="1" applyAlignment="1">
      <alignment vertical="top"/>
    </xf>
    <xf numFmtId="167" fontId="39" fillId="0" borderId="0" xfId="71" applyNumberFormat="1" applyFont="1" applyAlignment="1">
      <alignment horizontal="right" vertical="top"/>
    </xf>
    <xf numFmtId="0" fontId="10" fillId="0" borderId="4" xfId="8" applyFont="1" applyBorder="1" applyAlignment="1">
      <alignment vertical="top"/>
    </xf>
    <xf numFmtId="0" fontId="21" fillId="0" borderId="5" xfId="71" applyFont="1" applyBorder="1" applyAlignment="1">
      <alignment horizontal="left" vertical="top"/>
    </xf>
    <xf numFmtId="168" fontId="21" fillId="0" borderId="5" xfId="10" applyNumberFormat="1" applyFont="1" applyFill="1" applyBorder="1" applyAlignment="1">
      <alignment vertical="top"/>
    </xf>
    <xf numFmtId="0" fontId="21" fillId="0" borderId="5" xfId="71" applyFont="1" applyBorder="1" applyAlignment="1">
      <alignment vertical="top"/>
    </xf>
    <xf numFmtId="0" fontId="14" fillId="4" borderId="7" xfId="71" applyFont="1" applyFill="1" applyBorder="1" applyAlignment="1">
      <alignment horizontal="right" vertical="top" wrapText="1"/>
    </xf>
    <xf numFmtId="3" fontId="14" fillId="4" borderId="0" xfId="79" applyNumberFormat="1" applyFont="1" applyFill="1" applyAlignment="1">
      <alignment wrapText="1"/>
    </xf>
    <xf numFmtId="0" fontId="9" fillId="4" borderId="0" xfId="79" applyFont="1" applyFill="1" applyAlignment="1">
      <alignment vertical="top" wrapText="1"/>
    </xf>
    <xf numFmtId="0" fontId="9" fillId="4" borderId="0" xfId="79" applyFont="1" applyFill="1" applyAlignment="1">
      <alignment horizontal="center" vertical="top" wrapText="1"/>
    </xf>
    <xf numFmtId="0" fontId="14" fillId="4" borderId="0" xfId="71" applyFont="1" applyFill="1" applyAlignment="1">
      <alignment vertical="top" wrapText="1"/>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3" fillId="0" borderId="4" xfId="72" applyFont="1" applyBorder="1" applyAlignment="1">
      <alignment vertical="top"/>
    </xf>
    <xf numFmtId="3" fontId="13" fillId="0" borderId="4" xfId="72" applyNumberFormat="1" applyFont="1" applyBorder="1" applyAlignment="1">
      <alignment horizontal="right" vertical="top"/>
    </xf>
    <xf numFmtId="167" fontId="13" fillId="0" borderId="4" xfId="73" applyNumberFormat="1" applyFont="1" applyBorder="1" applyAlignment="1">
      <alignment horizontal="right" vertical="top"/>
    </xf>
    <xf numFmtId="0" fontId="10" fillId="0" borderId="5" xfId="71" applyFont="1" applyBorder="1" applyAlignment="1">
      <alignment vertical="top"/>
    </xf>
    <xf numFmtId="0" fontId="19" fillId="0" borderId="5" xfId="71" applyFont="1" applyBorder="1" applyAlignment="1">
      <alignment horizontal="center" vertical="top"/>
    </xf>
    <xf numFmtId="0" fontId="10" fillId="0" borderId="0" xfId="77" applyFont="1" applyAlignment="1">
      <alignment vertical="center"/>
    </xf>
    <xf numFmtId="0" fontId="8" fillId="0" borderId="0" xfId="74" applyFont="1" applyAlignment="1">
      <alignment vertical="top"/>
    </xf>
    <xf numFmtId="0" fontId="10" fillId="0" borderId="0" xfId="74" applyFont="1" applyAlignment="1">
      <alignment vertical="top"/>
    </xf>
    <xf numFmtId="0" fontId="29" fillId="0" borderId="0" xfId="74" applyFont="1" applyAlignment="1">
      <alignment horizontal="left" vertical="top"/>
    </xf>
    <xf numFmtId="3" fontId="29"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3" fontId="14" fillId="0" borderId="0" xfId="72" applyNumberFormat="1" applyFont="1" applyAlignment="1">
      <alignment horizontal="right" vertical="top"/>
    </xf>
    <xf numFmtId="0" fontId="14" fillId="0" borderId="0" xfId="74" applyFont="1" applyAlignment="1">
      <alignment vertical="top"/>
    </xf>
    <xf numFmtId="0" fontId="9" fillId="0" borderId="0" xfId="0" applyFont="1" applyAlignment="1" applyProtection="1">
      <alignment horizontal="left" vertical="top" wrapText="1"/>
      <protection locked="0"/>
    </xf>
    <xf numFmtId="0" fontId="9" fillId="0" borderId="0" xfId="74" applyFont="1" applyAlignment="1">
      <alignment vertical="top"/>
    </xf>
    <xf numFmtId="0" fontId="10" fillId="0" borderId="0" xfId="74" applyFont="1" applyAlignment="1">
      <alignment vertical="top" wrapText="1"/>
    </xf>
    <xf numFmtId="0" fontId="9" fillId="0" borderId="0" xfId="74" applyFont="1" applyAlignment="1">
      <alignment vertical="top" wrapText="1"/>
    </xf>
    <xf numFmtId="0" fontId="9"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0" fillId="0" borderId="5" xfId="74" applyFont="1" applyBorder="1" applyAlignment="1">
      <alignment vertical="top"/>
    </xf>
    <xf numFmtId="0" fontId="24" fillId="4" borderId="0" xfId="74" applyFont="1" applyFill="1" applyAlignment="1">
      <alignment vertical="center"/>
    </xf>
    <xf numFmtId="0" fontId="12" fillId="4" borderId="0" xfId="1" applyFont="1" applyFill="1" applyBorder="1" applyAlignment="1">
      <alignment horizontal="center"/>
    </xf>
    <xf numFmtId="0" fontId="10" fillId="4" borderId="0" xfId="74" applyFont="1" applyFill="1"/>
    <xf numFmtId="0" fontId="14" fillId="4" borderId="0" xfId="1" applyFont="1" applyFill="1" applyBorder="1" applyAlignment="1">
      <alignment horizontal="right" vertical="top"/>
    </xf>
    <xf numFmtId="0" fontId="13" fillId="0" borderId="0" xfId="79" applyFont="1" applyAlignment="1">
      <alignment horizontal="centerContinuous"/>
    </xf>
    <xf numFmtId="0" fontId="14" fillId="3" borderId="0" xfId="79" applyFont="1" applyFill="1" applyAlignment="1">
      <alignment horizontal="left" vertical="top"/>
    </xf>
    <xf numFmtId="166" fontId="14" fillId="3" borderId="0" xfId="10" applyNumberFormat="1" applyFont="1" applyFill="1" applyBorder="1" applyAlignment="1">
      <alignment horizontal="right" vertical="top"/>
    </xf>
    <xf numFmtId="0" fontId="29"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3" fontId="9" fillId="0" borderId="0" xfId="72" applyNumberFormat="1" applyFont="1" applyAlignment="1">
      <alignment horizontal="right" vertical="center"/>
    </xf>
    <xf numFmtId="0" fontId="13" fillId="0" borderId="0" xfId="0" applyFont="1"/>
    <xf numFmtId="0" fontId="9" fillId="0" borderId="0" xfId="71" applyFont="1" applyAlignment="1">
      <alignment wrapText="1"/>
    </xf>
    <xf numFmtId="167" fontId="9" fillId="0" borderId="0" xfId="0" applyNumberFormat="1" applyFont="1" applyAlignment="1">
      <alignment horizontal="right" vertical="center"/>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5" fillId="0" borderId="0" xfId="71" applyFont="1"/>
    <xf numFmtId="0" fontId="8" fillId="0" borderId="4" xfId="72" quotePrefix="1" applyFont="1" applyBorder="1"/>
    <xf numFmtId="0" fontId="10" fillId="0" borderId="5" xfId="71" applyFont="1" applyBorder="1"/>
    <xf numFmtId="0" fontId="10" fillId="0" borderId="5" xfId="72" applyFont="1" applyBorder="1"/>
    <xf numFmtId="0" fontId="14" fillId="4" borderId="7" xfId="1" applyFont="1" applyFill="1" applyBorder="1" applyAlignment="1">
      <alignment horizontal="right" vertical="top" wrapText="1"/>
    </xf>
    <xf numFmtId="0" fontId="13" fillId="4"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3" fontId="14" fillId="3" borderId="0" xfId="72" applyNumberFormat="1" applyFont="1" applyFill="1" applyAlignment="1">
      <alignment horizontal="right" vertical="top"/>
    </xf>
    <xf numFmtId="0" fontId="1" fillId="0" borderId="0" xfId="0" applyFont="1"/>
    <xf numFmtId="167" fontId="14" fillId="0" borderId="0" xfId="70" applyNumberFormat="1" applyFont="1" applyFill="1" applyBorder="1" applyAlignment="1">
      <alignment horizontal="right" vertical="center"/>
    </xf>
    <xf numFmtId="0" fontId="11" fillId="0" borderId="0" xfId="0" applyFont="1" applyAlignment="1">
      <alignment horizontal="left"/>
    </xf>
    <xf numFmtId="0" fontId="7" fillId="4" borderId="0" xfId="8" applyFont="1" applyFill="1" applyAlignment="1">
      <alignment horizontal="left" vertical="top"/>
    </xf>
    <xf numFmtId="0" fontId="40" fillId="3" borderId="0" xfId="71" applyFont="1" applyFill="1" applyAlignment="1">
      <alignment horizontal="left" vertical="top"/>
    </xf>
    <xf numFmtId="3" fontId="40" fillId="3" borderId="0" xfId="10" applyNumberFormat="1" applyFont="1" applyFill="1" applyBorder="1" applyAlignment="1">
      <alignment horizontal="right" vertical="top"/>
    </xf>
    <xf numFmtId="167" fontId="40" fillId="3" borderId="0" xfId="78" applyNumberFormat="1" applyFont="1" applyFill="1" applyBorder="1" applyAlignment="1">
      <alignment horizontal="right" vertical="top"/>
    </xf>
    <xf numFmtId="0" fontId="40" fillId="0" borderId="0" xfId="0" applyFont="1" applyAlignment="1">
      <alignment vertical="top"/>
    </xf>
    <xf numFmtId="0" fontId="40" fillId="0" borderId="0" xfId="72" applyFont="1" applyAlignment="1">
      <alignment vertical="top"/>
    </xf>
    <xf numFmtId="3" fontId="40" fillId="0" borderId="0" xfId="72" applyNumberFormat="1" applyFont="1" applyAlignment="1">
      <alignment horizontal="right" vertical="top"/>
    </xf>
    <xf numFmtId="167" fontId="40" fillId="0" borderId="0" xfId="73" applyNumberFormat="1" applyFont="1" applyAlignment="1">
      <alignment horizontal="right" vertical="top"/>
    </xf>
    <xf numFmtId="0" fontId="41" fillId="0" borderId="0" xfId="0" applyFont="1"/>
    <xf numFmtId="2" fontId="41" fillId="0" borderId="0" xfId="0" applyNumberFormat="1" applyFont="1"/>
    <xf numFmtId="3" fontId="41" fillId="0" borderId="0" xfId="0" applyNumberFormat="1" applyFont="1"/>
    <xf numFmtId="3" fontId="42" fillId="0" borderId="0" xfId="0" applyNumberFormat="1" applyFont="1"/>
    <xf numFmtId="0" fontId="43" fillId="0" borderId="0" xfId="72" applyFont="1" applyAlignment="1">
      <alignment horizontal="center"/>
    </xf>
    <xf numFmtId="0" fontId="43" fillId="0" borderId="0" xfId="74" applyFont="1" applyAlignment="1">
      <alignment horizontal="center"/>
    </xf>
    <xf numFmtId="0" fontId="43" fillId="0" borderId="2" xfId="72" applyFont="1" applyBorder="1" applyAlignment="1">
      <alignment wrapText="1"/>
    </xf>
    <xf numFmtId="167" fontId="41" fillId="0" borderId="0" xfId="0" applyNumberFormat="1" applyFont="1"/>
    <xf numFmtId="0" fontId="43" fillId="0" borderId="0" xfId="72" applyFont="1"/>
    <xf numFmtId="0" fontId="43" fillId="0" borderId="3" xfId="72" applyFont="1" applyBorder="1"/>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13" xfId="0" applyFont="1" applyBorder="1" applyAlignment="1">
      <alignment horizontal="justify" vertical="center" wrapText="1"/>
    </xf>
    <xf numFmtId="0" fontId="31" fillId="5" borderId="0" xfId="0" applyFont="1" applyFill="1" applyAlignment="1">
      <alignment horizontal="center" vertical="center"/>
    </xf>
    <xf numFmtId="0" fontId="34" fillId="0" borderId="0" xfId="0" applyFont="1" applyAlignment="1">
      <alignment horizontal="center"/>
    </xf>
    <xf numFmtId="0" fontId="8" fillId="0" borderId="0" xfId="0" applyFont="1" applyAlignment="1">
      <alignment horizontal="justify" vertical="top" wrapText="1"/>
    </xf>
    <xf numFmtId="0" fontId="27" fillId="0" borderId="0" xfId="0" applyFont="1" applyAlignment="1">
      <alignment horizontal="justify" vertical="top" wrapText="1"/>
    </xf>
    <xf numFmtId="0" fontId="8" fillId="0" borderId="0" xfId="0" applyFont="1" applyAlignment="1">
      <alignment horizontal="justify" vertical="top"/>
    </xf>
    <xf numFmtId="0" fontId="13" fillId="0" borderId="0" xfId="0" applyFont="1" applyAlignment="1">
      <alignment horizontal="left" vertical="top"/>
    </xf>
    <xf numFmtId="0" fontId="31" fillId="4" borderId="0" xfId="0" applyFont="1" applyFill="1" applyAlignment="1">
      <alignment horizontal="center"/>
    </xf>
    <xf numFmtId="0" fontId="38" fillId="0" borderId="0" xfId="0" applyFont="1" applyAlignment="1">
      <alignment horizontal="right" vertical="center"/>
    </xf>
    <xf numFmtId="0" fontId="36" fillId="0" borderId="0" xfId="0" applyFont="1" applyAlignment="1">
      <alignment horizontal="right" vertical="center" wrapText="1"/>
    </xf>
    <xf numFmtId="0" fontId="37" fillId="0" borderId="0" xfId="76" applyFont="1" applyAlignment="1">
      <alignment horizontal="right" vertical="center"/>
    </xf>
    <xf numFmtId="0" fontId="13" fillId="0" borderId="5" xfId="71" applyFont="1" applyBorder="1" applyAlignment="1">
      <alignment horizontal="left" wrapText="1"/>
    </xf>
    <xf numFmtId="0" fontId="22" fillId="0" borderId="0" xfId="72" applyFont="1" applyAlignment="1">
      <alignment horizontal="left" vertical="top" wrapText="1"/>
    </xf>
    <xf numFmtId="0" fontId="14" fillId="4" borderId="6" xfId="77" applyFont="1" applyFill="1" applyBorder="1" applyAlignment="1">
      <alignment horizontal="center" vertical="top" wrapText="1"/>
    </xf>
    <xf numFmtId="0" fontId="22" fillId="0" borderId="0" xfId="0" applyFont="1" applyAlignment="1">
      <alignment horizontal="justify" vertical="top" wrapText="1"/>
    </xf>
    <xf numFmtId="0" fontId="23" fillId="0" borderId="0" xfId="0" applyFont="1" applyAlignment="1">
      <alignment horizontal="right"/>
    </xf>
    <xf numFmtId="0" fontId="23" fillId="0" borderId="0" xfId="50" applyFont="1" applyAlignment="1">
      <alignment horizontal="right" vertical="top" wrapText="1"/>
    </xf>
    <xf numFmtId="0" fontId="22" fillId="0" borderId="0" xfId="71" applyFont="1" applyAlignment="1">
      <alignment horizontal="left" vertical="top" wrapText="1"/>
    </xf>
    <xf numFmtId="0" fontId="13" fillId="0" borderId="0" xfId="71" applyFont="1" applyAlignment="1">
      <alignment horizontal="justify" wrapText="1"/>
    </xf>
    <xf numFmtId="0" fontId="14" fillId="4" borderId="3" xfId="1" applyFont="1" applyFill="1" applyBorder="1" applyAlignment="1">
      <alignment horizontal="center" vertical="top"/>
    </xf>
    <xf numFmtId="0" fontId="22" fillId="0" borderId="0" xfId="71" applyFont="1" applyAlignment="1">
      <alignment horizontal="justify" vertical="top" wrapText="1"/>
    </xf>
    <xf numFmtId="0" fontId="14" fillId="4" borderId="0" xfId="1" applyFont="1" applyFill="1" applyBorder="1" applyAlignment="1">
      <alignment horizontal="right" vertical="top" wrapText="1"/>
    </xf>
    <xf numFmtId="0" fontId="13" fillId="4" borderId="0" xfId="8" applyFont="1" applyFill="1" applyAlignment="1">
      <alignment horizontal="center" vertical="center"/>
    </xf>
    <xf numFmtId="0" fontId="17" fillId="0" borderId="0" xfId="71" applyFont="1" applyAlignment="1">
      <alignment horizontal="left" vertical="top" wrapText="1"/>
    </xf>
    <xf numFmtId="0" fontId="22" fillId="0" borderId="0" xfId="79" applyFont="1" applyAlignment="1">
      <alignment horizontal="justify" vertical="top" wrapText="1"/>
    </xf>
    <xf numFmtId="3" fontId="14" fillId="4" borderId="0" xfId="79" applyNumberFormat="1" applyFont="1" applyFill="1" applyAlignment="1">
      <alignment horizontal="right" vertical="top" wrapText="1"/>
    </xf>
    <xf numFmtId="0" fontId="14" fillId="4" borderId="6" xfId="79" applyFont="1" applyFill="1" applyBorder="1" applyAlignment="1">
      <alignment horizontal="center" vertical="top" wrapText="1"/>
    </xf>
    <xf numFmtId="0" fontId="23" fillId="0" borderId="0" xfId="0" applyFont="1" applyAlignment="1">
      <alignment horizontal="right" vertical="top"/>
    </xf>
    <xf numFmtId="0" fontId="14" fillId="4" borderId="6" xfId="8" applyFont="1" applyFill="1" applyBorder="1" applyAlignment="1">
      <alignment horizontal="center" vertical="top" wrapText="1"/>
    </xf>
    <xf numFmtId="0" fontId="9" fillId="0" borderId="0" xfId="71" applyFont="1" applyAlignment="1">
      <alignment horizontal="left" vertical="top" wrapText="1"/>
    </xf>
    <xf numFmtId="3" fontId="14" fillId="4" borderId="0" xfId="8" applyNumberFormat="1" applyFont="1" applyFill="1" applyAlignment="1">
      <alignment horizontal="right" vertical="top" wrapText="1"/>
    </xf>
    <xf numFmtId="0" fontId="14" fillId="4" borderId="6" xfId="8" applyFont="1" applyFill="1" applyBorder="1" applyAlignment="1">
      <alignment horizontal="center" vertical="top"/>
    </xf>
    <xf numFmtId="0" fontId="23" fillId="0" borderId="0" xfId="74" applyFont="1" applyAlignment="1">
      <alignment horizontal="right" vertical="top"/>
    </xf>
    <xf numFmtId="0" fontId="17" fillId="0" borderId="0" xfId="72" applyFont="1" applyAlignment="1">
      <alignment horizontal="center"/>
    </xf>
    <xf numFmtId="0" fontId="13" fillId="0" borderId="5" xfId="71" applyFont="1" applyBorder="1" applyAlignment="1">
      <alignment horizontal="justify" wrapText="1"/>
    </xf>
    <xf numFmtId="17" fontId="14" fillId="4" borderId="7" xfId="1" applyNumberFormat="1" applyFont="1" applyFill="1" applyBorder="1" applyAlignment="1">
      <alignment horizontal="center" vertical="center" wrapText="1"/>
    </xf>
    <xf numFmtId="0" fontId="14" fillId="4" borderId="7" xfId="1" applyFont="1" applyFill="1" applyBorder="1" applyAlignment="1">
      <alignment horizontal="center" vertical="center" wrapText="1"/>
    </xf>
    <xf numFmtId="17" fontId="14" fillId="4" borderId="7" xfId="1" applyNumberFormat="1" applyFont="1" applyFill="1" applyBorder="1" applyAlignment="1">
      <alignment horizontal="center" vertical="center"/>
    </xf>
    <xf numFmtId="0" fontId="14" fillId="4" borderId="7" xfId="1" applyFont="1" applyFill="1" applyBorder="1" applyAlignment="1">
      <alignment horizontal="center" vertical="center"/>
    </xf>
    <xf numFmtId="0" fontId="14" fillId="4" borderId="6" xfId="1" applyFont="1" applyFill="1" applyBorder="1" applyAlignment="1">
      <alignment horizontal="center" vertical="center"/>
    </xf>
    <xf numFmtId="0" fontId="22" fillId="0" borderId="0" xfId="0" applyFont="1" applyAlignment="1">
      <alignment horizontal="left" vertical="top" wrapText="1"/>
    </xf>
    <xf numFmtId="0" fontId="14" fillId="4" borderId="6" xfId="1" applyFont="1" applyFill="1" applyBorder="1" applyAlignment="1">
      <alignment horizontal="center" vertical="top"/>
    </xf>
    <xf numFmtId="0" fontId="13" fillId="4" borderId="0" xfId="71" applyFont="1" applyFill="1" applyAlignment="1">
      <alignment horizontal="center" vertical="center"/>
    </xf>
    <xf numFmtId="0" fontId="23" fillId="0" borderId="0" xfId="71" applyFont="1" applyAlignment="1">
      <alignment horizontal="right"/>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1" defaultTableStyle="TableStyleMedium2" defaultPivotStyle="PivotStyleLight16">
    <tableStyle name="Invisible" pivot="0" table="0" count="0" xr9:uid="{EEFAF8DC-122B-4B9F-A6A9-38A552599A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0873210848643921"/>
          <c:h val="0.71083823322660178"/>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0.4478871876738505</c:v>
                </c:pt>
                <c:pt idx="1">
                  <c:v>0.21215199671044674</c:v>
                </c:pt>
                <c:pt idx="2">
                  <c:v>0.13997532835062768</c:v>
                </c:pt>
                <c:pt idx="3">
                  <c:v>0.13651645986019398</c:v>
                </c:pt>
                <c:pt idx="4">
                  <c:v>3.4225866531214476E-2</c:v>
                </c:pt>
                <c:pt idx="5">
                  <c:v>2.9243160873666643E-2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30.86531910061322</c:v>
                </c:pt>
                <c:pt idx="1">
                  <c:v>27.567567567567568</c:v>
                </c:pt>
                <c:pt idx="2">
                  <c:v>22.929216867469879</c:v>
                </c:pt>
                <c:pt idx="3">
                  <c:v>11.565472486443239</c:v>
                </c:pt>
                <c:pt idx="4">
                  <c:v>24.045938509391078</c:v>
                </c:pt>
                <c:pt idx="5">
                  <c:v>15.111005013129624</c:v>
                </c:pt>
                <c:pt idx="6">
                  <c:v>20.407356661045529</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63.047921871451287</c:v>
                </c:pt>
                <c:pt idx="1">
                  <c:v>69.189189189189193</c:v>
                </c:pt>
                <c:pt idx="2">
                  <c:v>68.674698795180717</c:v>
                </c:pt>
                <c:pt idx="3">
                  <c:v>81.811716597030852</c:v>
                </c:pt>
                <c:pt idx="4">
                  <c:v>71.431989472424931</c:v>
                </c:pt>
                <c:pt idx="5">
                  <c:v>79.446168536643597</c:v>
                </c:pt>
                <c:pt idx="6">
                  <c:v>73.772133220910618</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5.4281171928230751</c:v>
                </c:pt>
                <c:pt idx="1">
                  <c:v>3.1081081081081083</c:v>
                </c:pt>
                <c:pt idx="2">
                  <c:v>6.5512048192771077</c:v>
                </c:pt>
                <c:pt idx="3">
                  <c:v>4.5604053693661664</c:v>
                </c:pt>
                <c:pt idx="4">
                  <c:v>2.7754516090441439</c:v>
                </c:pt>
                <c:pt idx="5">
                  <c:v>3.1511100501312965</c:v>
                </c:pt>
                <c:pt idx="6">
                  <c:v>4.2211214165261381</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0.65864183511242336</c:v>
                </c:pt>
                <c:pt idx="1">
                  <c:v>0.13513513513513514</c:v>
                </c:pt>
                <c:pt idx="2">
                  <c:v>1.8448795180722892</c:v>
                </c:pt>
                <c:pt idx="3">
                  <c:v>2.0624055471597473</c:v>
                </c:pt>
                <c:pt idx="4">
                  <c:v>1.7466204091398492</c:v>
                </c:pt>
                <c:pt idx="5">
                  <c:v>2.2917164000954884</c:v>
                </c:pt>
                <c:pt idx="6">
                  <c:v>1.5993887015177066</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4205</xdr:colOff>
      <xdr:row>60</xdr:row>
      <xdr:rowOff>78242</xdr:rowOff>
    </xdr:to>
    <xdr:grpSp>
      <xdr:nvGrpSpPr>
        <xdr:cNvPr id="9" name="Gruppo 8">
          <a:extLst>
            <a:ext uri="{FF2B5EF4-FFF2-40B4-BE49-F238E27FC236}">
              <a16:creationId xmlns:a16="http://schemas.microsoft.com/office/drawing/2014/main" id="{17334A90-0F84-D536-0A44-C6073210B544}"/>
            </a:ext>
          </a:extLst>
        </xdr:cNvPr>
        <xdr:cNvGrpSpPr/>
      </xdr:nvGrpSpPr>
      <xdr:grpSpPr>
        <a:xfrm>
          <a:off x="0" y="0"/>
          <a:ext cx="7125857" cy="10948934"/>
          <a:chOff x="0" y="0"/>
          <a:chExt cx="6943848" cy="12324671"/>
        </a:xfrm>
      </xdr:grpSpPr>
      <xdr:pic>
        <xdr:nvPicPr>
          <xdr:cNvPr id="2" name="Immagine 1" descr="Immagine che contiene persona, persone, gruppo, silhouette&#10;&#10;Descrizione generata automaticamente">
            <a:extLst>
              <a:ext uri="{FF2B5EF4-FFF2-40B4-BE49-F238E27FC236}">
                <a16:creationId xmlns:a16="http://schemas.microsoft.com/office/drawing/2014/main" id="{B535433A-1A15-D145-EA62-32E7A29ECC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62" b="7995"/>
          <a:stretch/>
        </xdr:blipFill>
        <xdr:spPr>
          <a:xfrm>
            <a:off x="546092" y="1530773"/>
            <a:ext cx="6397756" cy="6145836"/>
          </a:xfrm>
          <a:prstGeom prst="rect">
            <a:avLst/>
          </a:prstGeom>
        </xdr:spPr>
      </xdr:pic>
      <xdr:sp macro="" textlink="">
        <xdr:nvSpPr>
          <xdr:cNvPr id="6" name="object 7">
            <a:extLst>
              <a:ext uri="{FF2B5EF4-FFF2-40B4-BE49-F238E27FC236}">
                <a16:creationId xmlns:a16="http://schemas.microsoft.com/office/drawing/2014/main" id="{59CC665C-2D66-1F7F-0287-98C01C65BFBE}"/>
              </a:ext>
            </a:extLst>
          </xdr:cNvPr>
          <xdr:cNvSpPr txBox="1"/>
        </xdr:nvSpPr>
        <xdr:spPr>
          <a:xfrm>
            <a:off x="2117417" y="7174717"/>
            <a:ext cx="4592177" cy="3462325"/>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sp macro="" textlink="">
        <xdr:nvSpPr>
          <xdr:cNvPr id="7" name="object 7">
            <a:extLst>
              <a:ext uri="{FF2B5EF4-FFF2-40B4-BE49-F238E27FC236}">
                <a16:creationId xmlns:a16="http://schemas.microsoft.com/office/drawing/2014/main" id="{10FA95C2-5A62-44C3-9AA3-685F227235A4}"/>
              </a:ext>
            </a:extLst>
          </xdr:cNvPr>
          <xdr:cNvSpPr txBox="1"/>
        </xdr:nvSpPr>
        <xdr:spPr>
          <a:xfrm>
            <a:off x="0" y="0"/>
            <a:ext cx="882356" cy="12324671"/>
          </a:xfrm>
          <a:prstGeom prst="rect">
            <a:avLst/>
          </a:prstGeom>
          <a:solidFill>
            <a:schemeClr val="accent2"/>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grpSp>
    <xdr:clientData/>
  </xdr:twoCellAnchor>
  <xdr:twoCellAnchor>
    <xdr:from>
      <xdr:col>0</xdr:col>
      <xdr:colOff>2</xdr:colOff>
      <xdr:row>36</xdr:row>
      <xdr:rowOff>190500</xdr:rowOff>
    </xdr:from>
    <xdr:to>
      <xdr:col>1</xdr:col>
      <xdr:colOff>178202</xdr:colOff>
      <xdr:row>56</xdr:row>
      <xdr:rowOff>161245</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rot="16200000">
          <a:off x="-1597163" y="9135522"/>
          <a:ext cx="4052888"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APRILE 2025</a:t>
          </a:r>
        </a:p>
      </xdr:txBody>
    </xdr:sp>
    <xdr:clientData/>
  </xdr:twoCellAnchor>
  <xdr:twoCellAnchor>
    <xdr:from>
      <xdr:col>0</xdr:col>
      <xdr:colOff>3</xdr:colOff>
      <xdr:row>2</xdr:row>
      <xdr:rowOff>95248</xdr:rowOff>
    </xdr:from>
    <xdr:to>
      <xdr:col>1</xdr:col>
      <xdr:colOff>178203</xdr:colOff>
      <xdr:row>35</xdr:row>
      <xdr:rowOff>74158</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rot="16200000">
          <a:off x="-2927941" y="3431406"/>
          <a:ext cx="6714446"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l"/>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378280</xdr:colOff>
      <xdr:row>1</xdr:row>
      <xdr:rowOff>6805</xdr:rowOff>
    </xdr:from>
    <xdr:to>
      <xdr:col>8</xdr:col>
      <xdr:colOff>1117115</xdr:colOff>
      <xdr:row>7</xdr:row>
      <xdr:rowOff>42162</xdr:rowOff>
    </xdr:to>
    <xdr:grpSp>
      <xdr:nvGrpSpPr>
        <xdr:cNvPr id="16" name="Gruppo 15">
          <a:extLst>
            <a:ext uri="{FF2B5EF4-FFF2-40B4-BE49-F238E27FC236}">
              <a16:creationId xmlns:a16="http://schemas.microsoft.com/office/drawing/2014/main" id="{213381CF-2FF1-4AF0-9224-16DD2E080E48}"/>
            </a:ext>
          </a:extLst>
        </xdr:cNvPr>
        <xdr:cNvGrpSpPr/>
      </xdr:nvGrpSpPr>
      <xdr:grpSpPr>
        <a:xfrm>
          <a:off x="1085416" y="186256"/>
          <a:ext cx="5756986" cy="1120826"/>
          <a:chOff x="1038225" y="161925"/>
          <a:chExt cx="5610192" cy="1260000"/>
        </a:xfrm>
      </xdr:grpSpPr>
      <xdr:pic>
        <xdr:nvPicPr>
          <xdr:cNvPr id="17" name="Immagine 16" descr="Home">
            <a:extLst>
              <a:ext uri="{FF2B5EF4-FFF2-40B4-BE49-F238E27FC236}">
                <a16:creationId xmlns:a16="http://schemas.microsoft.com/office/drawing/2014/main" id="{94698445-DD17-FB84-838D-51845CECE89F}"/>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2" descr="Unioncamere: decreto Mise su riordino delle Camere di commercio | Econerre">
            <a:extLst>
              <a:ext uri="{FF2B5EF4-FFF2-40B4-BE49-F238E27FC236}">
                <a16:creationId xmlns:a16="http://schemas.microsoft.com/office/drawing/2014/main" id="{011700B7-5A46-7429-E036-D10AC34869DB}"/>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200025</xdr:colOff>
      <xdr:row>52</xdr:row>
      <xdr:rowOff>28575</xdr:rowOff>
    </xdr:from>
    <xdr:to>
      <xdr:col>9</xdr:col>
      <xdr:colOff>28236</xdr:colOff>
      <xdr:row>55</xdr:row>
      <xdr:rowOff>47925</xdr:rowOff>
    </xdr:to>
    <xdr:pic>
      <xdr:nvPicPr>
        <xdr:cNvPr id="3" name="Elemento grafico 2">
          <a:extLst>
            <a:ext uri="{FF2B5EF4-FFF2-40B4-BE49-F238E27FC236}">
              <a16:creationId xmlns:a16="http://schemas.microsoft.com/office/drawing/2014/main" id="{D00F99A3-E425-4D0D-984A-CB5AD4E4FF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85825" y="10925175"/>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40</xdr:row>
      <xdr:rowOff>123825</xdr:rowOff>
    </xdr:from>
    <xdr:to>
      <xdr:col>9</xdr:col>
      <xdr:colOff>95251</xdr:colOff>
      <xdr:row>59</xdr:row>
      <xdr:rowOff>104776</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41.340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36</xdr:row>
      <xdr:rowOff>66672</xdr:rowOff>
    </xdr:from>
    <xdr:to>
      <xdr:col>5</xdr:col>
      <xdr:colOff>518583</xdr:colOff>
      <xdr:row>52</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 defaultRowHeight="16.5" x14ac:dyDescent="0.3"/>
  <cols>
    <col min="1" max="7" width="9" style="369"/>
    <col min="8" max="8" width="10.375" style="369" customWidth="1"/>
    <col min="9" max="9" width="18.25" style="369" customWidth="1"/>
    <col min="10" max="10" width="13" style="369" customWidth="1"/>
    <col min="11" max="16384" width="9" style="369"/>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63"/>
  <sheetViews>
    <sheetView tabSelected="1" workbookViewId="0"/>
  </sheetViews>
  <sheetFormatPr defaultColWidth="8.125" defaultRowHeight="12.75" x14ac:dyDescent="0.2"/>
  <cols>
    <col min="1" max="1" width="11.375" style="206" customWidth="1"/>
    <col min="2" max="2" width="66.75" style="124" customWidth="1"/>
    <col min="3" max="20" width="5.875" style="124" customWidth="1"/>
    <col min="21" max="21" width="4.125" style="206" customWidth="1"/>
    <col min="22" max="24" width="4.125" style="207" customWidth="1"/>
    <col min="25" max="25" width="14.625" style="124" customWidth="1"/>
    <col min="26" max="16384" width="8.125" style="124"/>
  </cols>
  <sheetData>
    <row r="1" spans="1:24" ht="2.25" customHeight="1" x14ac:dyDescent="0.2"/>
    <row r="2" spans="1:24" s="210" customFormat="1" ht="32.1" customHeight="1" x14ac:dyDescent="0.3">
      <c r="A2" s="396" t="s">
        <v>112</v>
      </c>
      <c r="B2" s="396"/>
      <c r="C2" s="208"/>
      <c r="D2" s="208"/>
      <c r="E2" s="209"/>
      <c r="F2" s="209"/>
      <c r="G2" s="209"/>
      <c r="H2" s="209"/>
      <c r="I2" s="209"/>
      <c r="J2" s="209"/>
      <c r="K2" s="209"/>
      <c r="L2" s="209"/>
      <c r="M2" s="209"/>
      <c r="N2" s="209"/>
      <c r="O2" s="209"/>
      <c r="P2" s="209"/>
      <c r="Q2" s="209"/>
      <c r="R2" s="209"/>
      <c r="S2" s="209"/>
      <c r="T2" s="209"/>
      <c r="U2" s="209"/>
    </row>
    <row r="3" spans="1:24" s="214" customFormat="1" ht="3.75" customHeight="1" x14ac:dyDescent="0.4">
      <c r="A3" s="211"/>
      <c r="B3" s="212"/>
      <c r="C3" s="213"/>
      <c r="D3" s="213"/>
      <c r="E3" s="209"/>
      <c r="F3" s="209"/>
      <c r="G3" s="209"/>
      <c r="H3" s="209"/>
      <c r="I3" s="209"/>
      <c r="J3" s="209"/>
      <c r="K3" s="209"/>
      <c r="L3" s="209"/>
      <c r="M3" s="209"/>
      <c r="N3" s="209"/>
      <c r="O3" s="209"/>
      <c r="P3" s="209"/>
      <c r="Q3" s="209"/>
      <c r="R3" s="209"/>
      <c r="S3" s="209"/>
      <c r="T3" s="209"/>
      <c r="U3" s="209"/>
    </row>
    <row r="4" spans="1:24" ht="3" customHeight="1" x14ac:dyDescent="0.4">
      <c r="A4" s="211"/>
      <c r="B4" s="212"/>
      <c r="C4" s="213"/>
      <c r="D4" s="213"/>
      <c r="E4" s="209"/>
      <c r="F4" s="209"/>
      <c r="G4" s="209"/>
      <c r="H4" s="209"/>
      <c r="I4" s="209"/>
      <c r="J4" s="209"/>
      <c r="K4" s="209"/>
      <c r="L4" s="209"/>
      <c r="M4" s="209"/>
      <c r="N4" s="209"/>
      <c r="O4" s="209"/>
      <c r="P4" s="209"/>
      <c r="Q4" s="209"/>
      <c r="R4" s="209"/>
      <c r="S4" s="209"/>
      <c r="T4" s="209"/>
      <c r="U4" s="209"/>
    </row>
    <row r="5" spans="1:24" s="5" customFormat="1" ht="3" customHeight="1" x14ac:dyDescent="0.3">
      <c r="A5" s="397"/>
      <c r="B5" s="397"/>
      <c r="C5" s="215"/>
      <c r="D5" s="215"/>
      <c r="E5" s="209"/>
      <c r="F5" s="209"/>
      <c r="G5" s="209"/>
      <c r="H5" s="209"/>
      <c r="I5" s="209"/>
      <c r="J5" s="209"/>
      <c r="K5" s="209"/>
      <c r="L5" s="209"/>
      <c r="M5" s="209"/>
      <c r="N5" s="209"/>
      <c r="O5" s="209"/>
      <c r="P5" s="209"/>
      <c r="Q5" s="209"/>
      <c r="R5" s="209"/>
      <c r="S5" s="209"/>
      <c r="T5" s="209"/>
      <c r="U5" s="209"/>
      <c r="V5" s="216"/>
      <c r="W5" s="216"/>
      <c r="X5" s="216"/>
    </row>
    <row r="6" spans="1:24" s="5" customFormat="1" ht="3.75" customHeight="1" x14ac:dyDescent="0.25">
      <c r="B6" s="215"/>
      <c r="C6" s="215"/>
      <c r="D6" s="215"/>
      <c r="E6" s="209"/>
      <c r="F6" s="209"/>
      <c r="G6" s="209"/>
      <c r="H6" s="209"/>
      <c r="I6" s="209"/>
      <c r="J6" s="209"/>
      <c r="K6" s="209"/>
      <c r="L6" s="209"/>
      <c r="M6" s="209"/>
      <c r="N6" s="209"/>
      <c r="O6" s="209"/>
      <c r="P6" s="209"/>
      <c r="Q6" s="209"/>
      <c r="R6" s="209"/>
      <c r="S6" s="209"/>
      <c r="T6" s="209"/>
      <c r="U6" s="209"/>
      <c r="V6" s="216"/>
      <c r="W6" s="216"/>
      <c r="X6" s="216"/>
    </row>
    <row r="7" spans="1:24" ht="14.1" customHeight="1" x14ac:dyDescent="0.2">
      <c r="A7" s="398" t="s">
        <v>148</v>
      </c>
      <c r="B7" s="398"/>
      <c r="C7" s="3"/>
      <c r="D7" s="3"/>
      <c r="E7" s="209"/>
      <c r="F7" s="209"/>
      <c r="G7" s="209"/>
      <c r="H7" s="209"/>
      <c r="I7" s="209"/>
      <c r="J7" s="209"/>
      <c r="K7" s="209"/>
      <c r="L7" s="209"/>
      <c r="M7" s="209"/>
      <c r="N7" s="209"/>
      <c r="O7" s="209"/>
      <c r="P7" s="209"/>
      <c r="Q7" s="209"/>
      <c r="R7" s="209"/>
      <c r="S7" s="209"/>
      <c r="T7" s="209"/>
      <c r="U7" s="209"/>
      <c r="V7" s="124"/>
      <c r="W7" s="124"/>
      <c r="X7" s="124"/>
    </row>
    <row r="8" spans="1:24" ht="14.1" customHeight="1" x14ac:dyDescent="0.2">
      <c r="A8" s="398"/>
      <c r="B8" s="398"/>
      <c r="C8" s="3"/>
      <c r="D8" s="3"/>
      <c r="E8" s="209"/>
      <c r="F8" s="209"/>
      <c r="G8" s="209"/>
      <c r="H8" s="209"/>
      <c r="I8" s="209"/>
      <c r="J8" s="209"/>
      <c r="K8" s="209"/>
      <c r="L8" s="209"/>
      <c r="M8" s="209"/>
      <c r="N8" s="209"/>
      <c r="O8" s="209"/>
      <c r="P8" s="209"/>
      <c r="Q8" s="209"/>
      <c r="R8" s="209"/>
      <c r="S8" s="209"/>
      <c r="T8" s="209"/>
      <c r="U8" s="209"/>
      <c r="V8" s="124"/>
      <c r="W8" s="124"/>
      <c r="X8" s="124"/>
    </row>
    <row r="9" spans="1:24" ht="14.1" customHeight="1" x14ac:dyDescent="0.2">
      <c r="A9" s="398"/>
      <c r="B9" s="398"/>
      <c r="C9" s="3"/>
      <c r="D9" s="3"/>
      <c r="E9" s="209"/>
      <c r="F9" s="209"/>
      <c r="G9" s="209"/>
      <c r="H9" s="209"/>
      <c r="I9" s="209"/>
      <c r="J9" s="209"/>
      <c r="K9" s="209"/>
      <c r="L9" s="209"/>
      <c r="M9" s="209"/>
      <c r="N9" s="209"/>
      <c r="O9" s="209"/>
      <c r="P9" s="209"/>
      <c r="Q9" s="209"/>
      <c r="R9" s="209"/>
      <c r="S9" s="209"/>
      <c r="T9" s="209"/>
      <c r="U9" s="209"/>
      <c r="V9" s="124"/>
      <c r="W9" s="124"/>
      <c r="X9" s="124"/>
    </row>
    <row r="10" spans="1:24" ht="14.1" customHeight="1" x14ac:dyDescent="0.2">
      <c r="A10" s="398"/>
      <c r="B10" s="398"/>
      <c r="C10" s="3"/>
      <c r="D10" s="3"/>
      <c r="E10" s="217"/>
      <c r="F10" s="217"/>
      <c r="G10" s="217"/>
      <c r="H10" s="217"/>
      <c r="I10" s="217"/>
      <c r="J10" s="217"/>
      <c r="K10" s="217"/>
      <c r="L10" s="217"/>
      <c r="M10" s="217"/>
      <c r="N10" s="217"/>
      <c r="O10" s="217"/>
      <c r="P10" s="217"/>
      <c r="Q10" s="217"/>
      <c r="R10" s="217"/>
      <c r="S10" s="217"/>
      <c r="T10" s="217"/>
      <c r="U10" s="217"/>
      <c r="V10" s="217"/>
      <c r="W10" s="217"/>
      <c r="X10" s="217"/>
    </row>
    <row r="11" spans="1:24" ht="14.1" customHeight="1" x14ac:dyDescent="0.2">
      <c r="A11" s="398"/>
      <c r="B11" s="398"/>
      <c r="C11" s="3"/>
      <c r="D11" s="3"/>
      <c r="E11" s="217"/>
      <c r="F11" s="217"/>
      <c r="G11" s="217"/>
      <c r="H11" s="217"/>
      <c r="I11" s="217"/>
      <c r="J11" s="217"/>
      <c r="K11" s="217"/>
      <c r="L11" s="217"/>
      <c r="M11" s="217"/>
      <c r="N11" s="217"/>
      <c r="O11" s="217"/>
      <c r="P11" s="217"/>
      <c r="Q11" s="217"/>
      <c r="R11" s="217"/>
      <c r="S11" s="217"/>
      <c r="T11" s="217"/>
      <c r="U11" s="217"/>
      <c r="V11" s="217"/>
      <c r="W11" s="217"/>
      <c r="X11" s="217"/>
    </row>
    <row r="12" spans="1:24" ht="14.1" customHeight="1" x14ac:dyDescent="0.2">
      <c r="A12" s="398"/>
      <c r="B12" s="398"/>
      <c r="C12" s="3"/>
      <c r="D12" s="3"/>
      <c r="E12" s="217"/>
      <c r="F12" s="217"/>
      <c r="G12" s="217"/>
      <c r="H12" s="217"/>
      <c r="I12" s="217"/>
      <c r="J12" s="217"/>
      <c r="K12" s="217"/>
      <c r="L12" s="217"/>
      <c r="M12" s="217"/>
      <c r="N12" s="217"/>
      <c r="O12" s="217"/>
      <c r="P12" s="217"/>
      <c r="Q12" s="217"/>
      <c r="R12" s="217"/>
      <c r="S12" s="217"/>
      <c r="T12" s="217"/>
      <c r="U12" s="217"/>
      <c r="V12" s="217"/>
      <c r="W12" s="217"/>
      <c r="X12" s="217"/>
    </row>
    <row r="13" spans="1:24" ht="14.1" customHeight="1" x14ac:dyDescent="0.2">
      <c r="A13" s="398"/>
      <c r="B13" s="398"/>
      <c r="C13" s="3"/>
      <c r="D13" s="3"/>
      <c r="E13" s="217"/>
      <c r="F13" s="217"/>
      <c r="G13" s="217"/>
      <c r="H13" s="217"/>
      <c r="I13" s="217"/>
      <c r="J13" s="217"/>
      <c r="K13" s="217"/>
      <c r="L13" s="217"/>
      <c r="M13" s="217"/>
      <c r="N13" s="217"/>
      <c r="O13" s="217"/>
      <c r="P13" s="217"/>
      <c r="Q13" s="217"/>
      <c r="R13" s="217"/>
      <c r="S13" s="217"/>
      <c r="T13" s="217"/>
      <c r="U13" s="217"/>
      <c r="V13" s="217"/>
      <c r="W13" s="217"/>
      <c r="X13" s="217"/>
    </row>
    <row r="14" spans="1:24" ht="14.1" customHeight="1" x14ac:dyDescent="0.2">
      <c r="A14" s="398"/>
      <c r="B14" s="398"/>
      <c r="C14" s="3"/>
      <c r="D14" s="3"/>
      <c r="E14" s="217"/>
      <c r="F14" s="217"/>
      <c r="G14" s="217"/>
      <c r="H14" s="217"/>
      <c r="I14" s="217"/>
      <c r="J14" s="217"/>
      <c r="K14" s="217"/>
      <c r="L14" s="217"/>
      <c r="M14" s="217"/>
      <c r="N14" s="217"/>
      <c r="O14" s="217"/>
      <c r="P14" s="217"/>
      <c r="Q14" s="217"/>
      <c r="R14" s="217"/>
      <c r="S14" s="217"/>
      <c r="T14" s="217"/>
      <c r="U14" s="217"/>
      <c r="V14" s="217"/>
      <c r="W14" s="217"/>
      <c r="X14" s="217"/>
    </row>
    <row r="15" spans="1:24" ht="14.1" customHeight="1" x14ac:dyDescent="0.2">
      <c r="A15" s="398"/>
      <c r="B15" s="398"/>
      <c r="C15" s="3"/>
      <c r="D15" s="3"/>
      <c r="E15" s="217"/>
      <c r="F15" s="217"/>
      <c r="G15" s="217"/>
      <c r="H15" s="217"/>
      <c r="I15" s="217"/>
      <c r="J15" s="217"/>
      <c r="K15" s="217"/>
      <c r="L15" s="217"/>
      <c r="M15" s="217"/>
      <c r="N15" s="217"/>
      <c r="O15" s="217"/>
      <c r="P15" s="217"/>
      <c r="Q15" s="217"/>
      <c r="R15" s="217"/>
      <c r="S15" s="217"/>
      <c r="T15" s="217"/>
      <c r="U15" s="217"/>
      <c r="V15" s="217"/>
      <c r="W15" s="217"/>
      <c r="X15" s="217"/>
    </row>
    <row r="16" spans="1:24" ht="14.1" customHeight="1" x14ac:dyDescent="0.2">
      <c r="A16" s="398"/>
      <c r="B16" s="398"/>
      <c r="C16" s="213"/>
      <c r="D16" s="213"/>
      <c r="E16" s="217"/>
      <c r="F16" s="217"/>
      <c r="G16" s="217"/>
      <c r="H16" s="217"/>
      <c r="I16" s="217"/>
      <c r="J16" s="217"/>
      <c r="K16" s="217"/>
      <c r="L16" s="217"/>
      <c r="M16" s="217"/>
      <c r="N16" s="217"/>
      <c r="O16" s="217"/>
      <c r="P16" s="217"/>
      <c r="Q16" s="217"/>
      <c r="R16" s="217"/>
      <c r="S16" s="217"/>
      <c r="T16" s="217"/>
      <c r="U16" s="217"/>
      <c r="V16" s="217"/>
      <c r="W16" s="217"/>
      <c r="X16" s="217"/>
    </row>
    <row r="17" spans="1:2" ht="14.1" customHeight="1" x14ac:dyDescent="0.2">
      <c r="A17" s="398"/>
      <c r="B17" s="398"/>
    </row>
    <row r="18" spans="1:2" ht="14.1" customHeight="1" x14ac:dyDescent="0.2">
      <c r="A18" s="398"/>
      <c r="B18" s="398"/>
    </row>
    <row r="19" spans="1:2" ht="14.1" customHeight="1" x14ac:dyDescent="0.2">
      <c r="A19" s="398"/>
      <c r="B19" s="398"/>
    </row>
    <row r="20" spans="1:2" ht="14.1" customHeight="1" x14ac:dyDescent="0.2">
      <c r="A20" s="398"/>
      <c r="B20" s="398"/>
    </row>
    <row r="21" spans="1:2" ht="14.1" customHeight="1" x14ac:dyDescent="0.2">
      <c r="A21" s="398"/>
      <c r="B21" s="398"/>
    </row>
    <row r="22" spans="1:2" ht="14.1" customHeight="1" x14ac:dyDescent="0.2">
      <c r="A22" s="398"/>
      <c r="B22" s="398"/>
    </row>
    <row r="23" spans="1:2" ht="14.1" customHeight="1" x14ac:dyDescent="0.2">
      <c r="A23" s="398"/>
      <c r="B23" s="398"/>
    </row>
    <row r="24" spans="1:2" ht="14.1" customHeight="1" x14ac:dyDescent="0.2">
      <c r="A24" s="398"/>
      <c r="B24" s="398"/>
    </row>
    <row r="25" spans="1:2" ht="14.1" customHeight="1" x14ac:dyDescent="0.2">
      <c r="A25" s="398"/>
      <c r="B25" s="398"/>
    </row>
    <row r="26" spans="1:2" ht="14.1" customHeight="1" x14ac:dyDescent="0.2">
      <c r="A26" s="166"/>
      <c r="B26" s="166"/>
    </row>
    <row r="27" spans="1:2" ht="14.1" customHeight="1" x14ac:dyDescent="0.2">
      <c r="A27" s="399" t="s">
        <v>143</v>
      </c>
      <c r="B27" s="399"/>
    </row>
    <row r="28" spans="1:2" ht="14.1" customHeight="1" x14ac:dyDescent="0.2">
      <c r="A28" s="399"/>
      <c r="B28" s="399"/>
    </row>
    <row r="29" spans="1:2" ht="14.1" customHeight="1" x14ac:dyDescent="0.2">
      <c r="A29" s="399"/>
      <c r="B29" s="399"/>
    </row>
    <row r="30" spans="1:2" ht="14.1" customHeight="1" x14ac:dyDescent="0.2">
      <c r="A30" s="166"/>
      <c r="B30" s="166"/>
    </row>
    <row r="31" spans="1:2" ht="14.1" customHeight="1" x14ac:dyDescent="0.2">
      <c r="A31" s="166"/>
      <c r="B31" s="166"/>
    </row>
    <row r="32" spans="1:2" ht="14.1" customHeight="1" x14ac:dyDescent="0.2">
      <c r="A32" s="166"/>
      <c r="B32" s="166"/>
    </row>
    <row r="33" spans="1:2" ht="14.1" customHeight="1" x14ac:dyDescent="0.2">
      <c r="A33" s="166"/>
      <c r="B33" s="166"/>
    </row>
    <row r="34" spans="1:2" ht="1.5" customHeight="1" x14ac:dyDescent="0.2">
      <c r="A34" s="166"/>
      <c r="B34" s="166"/>
    </row>
    <row r="35" spans="1:2" ht="1.5" customHeight="1" x14ac:dyDescent="0.2">
      <c r="A35" s="166"/>
      <c r="B35" s="166"/>
    </row>
    <row r="36" spans="1:2" ht="1.5" customHeight="1" x14ac:dyDescent="0.2">
      <c r="A36" s="166"/>
      <c r="B36" s="166"/>
    </row>
    <row r="37" spans="1:2" ht="1.5" customHeight="1" x14ac:dyDescent="0.2">
      <c r="A37" s="166"/>
      <c r="B37" s="166"/>
    </row>
    <row r="38" spans="1:2" ht="1.5" customHeight="1" x14ac:dyDescent="0.2">
      <c r="A38" s="166"/>
      <c r="B38" s="166"/>
    </row>
    <row r="39" spans="1:2" ht="1.5" customHeight="1" x14ac:dyDescent="0.2">
      <c r="A39" s="166"/>
      <c r="B39" s="166"/>
    </row>
    <row r="40" spans="1:2" ht="20.100000000000001" customHeight="1" x14ac:dyDescent="0.2">
      <c r="A40" s="166"/>
      <c r="B40" s="166"/>
    </row>
    <row r="41" spans="1:2" ht="20.100000000000001" customHeight="1" x14ac:dyDescent="0.2"/>
    <row r="42" spans="1:2" ht="20.100000000000001" customHeight="1" x14ac:dyDescent="0.2"/>
    <row r="43" spans="1:2" ht="20.100000000000001" customHeight="1" x14ac:dyDescent="0.2">
      <c r="A43" s="218"/>
      <c r="B43" s="218"/>
    </row>
    <row r="44" spans="1:2" ht="20.100000000000001" customHeight="1" x14ac:dyDescent="0.2">
      <c r="A44" s="218"/>
      <c r="B44" s="218"/>
    </row>
    <row r="45" spans="1:2" ht="20.100000000000001" customHeight="1" x14ac:dyDescent="0.2">
      <c r="A45" s="218"/>
      <c r="B45" s="218"/>
    </row>
    <row r="46" spans="1:2" ht="20.100000000000001" customHeight="1" x14ac:dyDescent="0.2">
      <c r="A46" s="218"/>
      <c r="B46" s="218"/>
    </row>
    <row r="47" spans="1:2" ht="20.100000000000001" customHeight="1" x14ac:dyDescent="0.2">
      <c r="A47" s="218"/>
      <c r="B47" s="218"/>
    </row>
    <row r="48" spans="1:2" ht="20.100000000000001" customHeight="1" x14ac:dyDescent="0.2">
      <c r="A48" s="218"/>
      <c r="B48" s="218"/>
    </row>
    <row r="49" spans="1:2" ht="20.100000000000001" customHeight="1" x14ac:dyDescent="0.2">
      <c r="A49" s="218"/>
      <c r="B49" s="218"/>
    </row>
    <row r="50" spans="1:2" ht="20.100000000000001" customHeight="1" x14ac:dyDescent="0.2">
      <c r="A50" s="218"/>
      <c r="B50" s="218"/>
    </row>
    <row r="51" spans="1:2" ht="20.100000000000001" customHeight="1" x14ac:dyDescent="0.2">
      <c r="A51" s="218"/>
      <c r="B51" s="218"/>
    </row>
    <row r="52" spans="1:2" ht="20.100000000000001" customHeight="1" x14ac:dyDescent="0.2">
      <c r="A52" s="218"/>
      <c r="B52" s="218"/>
    </row>
    <row r="53" spans="1:2" ht="20.100000000000001" customHeight="1" thickBot="1" x14ac:dyDescent="0.25">
      <c r="A53" s="166"/>
      <c r="B53" s="166"/>
    </row>
    <row r="54" spans="1:2" ht="21.95" customHeight="1" x14ac:dyDescent="0.2">
      <c r="A54" s="390" t="s">
        <v>139</v>
      </c>
      <c r="B54" s="391"/>
    </row>
    <row r="55" spans="1:2" ht="12" customHeight="1" x14ac:dyDescent="0.2">
      <c r="A55" s="392"/>
      <c r="B55" s="393"/>
    </row>
    <row r="56" spans="1:2" ht="21.95" customHeight="1" x14ac:dyDescent="0.2">
      <c r="A56" s="392"/>
      <c r="B56" s="393"/>
    </row>
    <row r="57" spans="1:2" ht="12.75" customHeight="1" x14ac:dyDescent="0.2">
      <c r="A57" s="392"/>
      <c r="B57" s="393"/>
    </row>
    <row r="58" spans="1:2" ht="15.75" customHeight="1" x14ac:dyDescent="0.2">
      <c r="A58" s="392"/>
      <c r="B58" s="393"/>
    </row>
    <row r="59" spans="1:2" ht="21.95" customHeight="1" thickBot="1" x14ac:dyDescent="0.25">
      <c r="A59" s="394"/>
      <c r="B59" s="395"/>
    </row>
    <row r="60" spans="1:2" ht="3" customHeight="1" x14ac:dyDescent="0.2">
      <c r="A60" s="219"/>
      <c r="B60" s="219"/>
    </row>
    <row r="61" spans="1:2" ht="9.9499999999999993" customHeight="1" x14ac:dyDescent="0.2">
      <c r="A61" s="124"/>
    </row>
    <row r="62" spans="1:2" ht="9.9499999999999993" customHeight="1" x14ac:dyDescent="0.2">
      <c r="A62" s="124"/>
    </row>
    <row r="63" spans="1:2" ht="9.9499999999999993" customHeight="1" x14ac:dyDescent="0.2">
      <c r="A63" s="124"/>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workbookViewId="0"/>
  </sheetViews>
  <sheetFormatPr defaultColWidth="9" defaultRowHeight="15" x14ac:dyDescent="0.25"/>
  <cols>
    <col min="1" max="1" width="72.625" style="5" customWidth="1"/>
    <col min="2" max="5" width="5.875" style="5" customWidth="1"/>
    <col min="6" max="6" width="24" style="5" customWidth="1"/>
    <col min="7" max="9" width="9.125" style="5" customWidth="1"/>
    <col min="10" max="16384" width="9" style="5"/>
  </cols>
  <sheetData>
    <row r="1" spans="1:2" x14ac:dyDescent="0.25">
      <c r="B1" s="220"/>
    </row>
    <row r="2" spans="1:2" ht="26.25" x14ac:dyDescent="0.4">
      <c r="A2" s="402" t="s">
        <v>95</v>
      </c>
      <c r="B2" s="402"/>
    </row>
    <row r="3" spans="1:2" x14ac:dyDescent="0.25">
      <c r="B3" s="220"/>
    </row>
    <row r="4" spans="1:2" x14ac:dyDescent="0.25">
      <c r="B4" s="220"/>
    </row>
    <row r="5" spans="1:2" x14ac:dyDescent="0.25">
      <c r="B5" s="220"/>
    </row>
    <row r="6" spans="1:2" s="24" customFormat="1" ht="32.1" customHeight="1" x14ac:dyDescent="0.3">
      <c r="A6" s="221" t="s">
        <v>231</v>
      </c>
      <c r="B6" s="221"/>
    </row>
    <row r="7" spans="1:2" s="25" customFormat="1" ht="5.0999999999999996" customHeight="1" x14ac:dyDescent="0.3">
      <c r="A7" s="222"/>
      <c r="B7" s="220"/>
    </row>
    <row r="8" spans="1:2" s="25" customFormat="1" ht="20.100000000000001" customHeight="1" x14ac:dyDescent="0.3">
      <c r="A8" s="398" t="s">
        <v>97</v>
      </c>
      <c r="B8" s="398"/>
    </row>
    <row r="9" spans="1:2" s="25" customFormat="1" ht="5.0999999999999996" customHeight="1" x14ac:dyDescent="0.3">
      <c r="A9" s="220"/>
      <c r="B9" s="220"/>
    </row>
    <row r="10" spans="1:2" s="25" customFormat="1" ht="20.100000000000001" customHeight="1" x14ac:dyDescent="0.3">
      <c r="A10" s="398" t="s">
        <v>98</v>
      </c>
      <c r="B10" s="398"/>
    </row>
    <row r="11" spans="1:2" s="25" customFormat="1" ht="5.0999999999999996" customHeight="1" x14ac:dyDescent="0.3">
      <c r="A11" s="220"/>
      <c r="B11" s="220"/>
    </row>
    <row r="12" spans="1:2" s="25" customFormat="1" ht="20.100000000000001" customHeight="1" x14ac:dyDescent="0.3">
      <c r="A12" s="398" t="s">
        <v>99</v>
      </c>
      <c r="B12" s="398"/>
    </row>
    <row r="13" spans="1:2" s="25" customFormat="1" ht="5.0999999999999996" customHeight="1" x14ac:dyDescent="0.3">
      <c r="A13" s="220"/>
      <c r="B13" s="220"/>
    </row>
    <row r="14" spans="1:2" s="25" customFormat="1" ht="20.100000000000001" customHeight="1" x14ac:dyDescent="0.3">
      <c r="A14" s="398" t="s">
        <v>100</v>
      </c>
      <c r="B14" s="398"/>
    </row>
    <row r="15" spans="1:2" s="25" customFormat="1" ht="5.0999999999999996" customHeight="1" x14ac:dyDescent="0.3">
      <c r="A15" s="220"/>
      <c r="B15" s="220"/>
    </row>
    <row r="16" spans="1:2" s="25" customFormat="1" ht="20.100000000000001" customHeight="1" x14ac:dyDescent="0.3">
      <c r="A16" s="398" t="s">
        <v>101</v>
      </c>
      <c r="B16" s="398"/>
    </row>
    <row r="17" spans="1:2" s="25" customFormat="1" ht="5.0999999999999996" customHeight="1" x14ac:dyDescent="0.3">
      <c r="A17" s="220"/>
      <c r="B17" s="220"/>
    </row>
    <row r="18" spans="1:2" s="25" customFormat="1" ht="20.100000000000001" customHeight="1" x14ac:dyDescent="0.3">
      <c r="A18" s="398" t="s">
        <v>102</v>
      </c>
      <c r="B18" s="398"/>
    </row>
    <row r="19" spans="1:2" s="25" customFormat="1" ht="5.0999999999999996" customHeight="1" x14ac:dyDescent="0.3">
      <c r="A19" s="220"/>
      <c r="B19" s="220"/>
    </row>
    <row r="20" spans="1:2" s="25" customFormat="1" ht="20.100000000000001" customHeight="1" x14ac:dyDescent="0.3">
      <c r="A20" s="400" t="s">
        <v>103</v>
      </c>
      <c r="B20" s="400"/>
    </row>
    <row r="21" spans="1:2" s="25" customFormat="1" ht="20.100000000000001" customHeight="1" x14ac:dyDescent="0.3">
      <c r="A21" s="220"/>
      <c r="B21" s="220"/>
    </row>
    <row r="22" spans="1:2" s="24" customFormat="1" ht="32.1" customHeight="1" x14ac:dyDescent="0.3">
      <c r="A22" s="401" t="s">
        <v>232</v>
      </c>
      <c r="B22" s="401"/>
    </row>
    <row r="23" spans="1:2" s="25" customFormat="1" ht="5.0999999999999996" customHeight="1" x14ac:dyDescent="0.3">
      <c r="A23" s="220"/>
      <c r="B23" s="220"/>
    </row>
    <row r="24" spans="1:2" s="25" customFormat="1" ht="20.100000000000001" customHeight="1" x14ac:dyDescent="0.3">
      <c r="A24" s="398" t="s">
        <v>233</v>
      </c>
      <c r="B24" s="398"/>
    </row>
    <row r="25" spans="1:2" s="25" customFormat="1" ht="5.0999999999999996" customHeight="1" x14ac:dyDescent="0.3">
      <c r="A25" s="220"/>
      <c r="B25" s="220"/>
    </row>
    <row r="26" spans="1:2" s="25" customFormat="1" ht="20.100000000000001" customHeight="1" x14ac:dyDescent="0.3">
      <c r="A26" s="398" t="s">
        <v>104</v>
      </c>
      <c r="B26" s="398"/>
    </row>
    <row r="27" spans="1:2" s="124" customFormat="1" ht="5.0999999999999996" customHeight="1" x14ac:dyDescent="0.2">
      <c r="A27" s="223"/>
      <c r="B27" s="3"/>
    </row>
  </sheetData>
  <mergeCells count="11">
    <mergeCell ref="A16:B16"/>
    <mergeCell ref="A2:B2"/>
    <mergeCell ref="A8:B8"/>
    <mergeCell ref="A10:B10"/>
    <mergeCell ref="A12:B12"/>
    <mergeCell ref="A14:B14"/>
    <mergeCell ref="A18:B18"/>
    <mergeCell ref="A20:B20"/>
    <mergeCell ref="A22:B22"/>
    <mergeCell ref="A24:B24"/>
    <mergeCell ref="A26:B2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03" t="s">
        <v>14</v>
      </c>
      <c r="F21" s="403"/>
      <c r="G21" s="403"/>
      <c r="H21" s="403"/>
      <c r="I21" s="403"/>
      <c r="J21" s="228"/>
    </row>
    <row r="22" spans="2:10" ht="12.75" customHeight="1" x14ac:dyDescent="0.75">
      <c r="E22" s="403"/>
      <c r="F22" s="403"/>
      <c r="G22" s="403"/>
      <c r="H22" s="403"/>
      <c r="I22" s="403"/>
      <c r="J22" s="228"/>
    </row>
    <row r="23" spans="2:10" ht="12.75" customHeight="1" x14ac:dyDescent="0.75">
      <c r="E23" s="403"/>
      <c r="F23" s="403"/>
      <c r="G23" s="403"/>
      <c r="H23" s="403"/>
      <c r="I23" s="403"/>
      <c r="J23" s="228"/>
    </row>
    <row r="24" spans="2:10" ht="34.5" customHeight="1" x14ac:dyDescent="0.2">
      <c r="B24" s="404" t="s">
        <v>113</v>
      </c>
      <c r="C24" s="404"/>
      <c r="D24" s="404"/>
      <c r="E24" s="404"/>
      <c r="F24" s="404"/>
      <c r="G24" s="404"/>
      <c r="H24" s="404"/>
      <c r="I24" s="404"/>
      <c r="J24" s="229"/>
    </row>
    <row r="25" spans="2:10" ht="12.75" customHeight="1" x14ac:dyDescent="0.2">
      <c r="B25" s="404"/>
      <c r="C25" s="404"/>
      <c r="D25" s="404"/>
      <c r="E25" s="404"/>
      <c r="F25" s="404"/>
      <c r="G25" s="404"/>
      <c r="H25" s="404"/>
      <c r="I25" s="404"/>
      <c r="J25" s="229"/>
    </row>
    <row r="26" spans="2:10" ht="12.75" customHeight="1" x14ac:dyDescent="0.2">
      <c r="B26" s="404"/>
      <c r="C26" s="404"/>
      <c r="D26" s="404"/>
      <c r="E26" s="404"/>
      <c r="F26" s="404"/>
      <c r="G26" s="404"/>
      <c r="H26" s="404"/>
      <c r="I26" s="404"/>
      <c r="J26" s="229"/>
    </row>
    <row r="27" spans="2:10" ht="12.75" customHeight="1" x14ac:dyDescent="0.2">
      <c r="B27" s="404"/>
      <c r="C27" s="404"/>
      <c r="D27" s="404"/>
      <c r="E27" s="404"/>
      <c r="F27" s="404"/>
      <c r="G27" s="404"/>
      <c r="H27" s="404"/>
      <c r="I27" s="404"/>
      <c r="J27" s="229"/>
    </row>
    <row r="28" spans="2:10" ht="12.75" customHeight="1" x14ac:dyDescent="0.2">
      <c r="B28" s="404"/>
      <c r="C28" s="404"/>
      <c r="D28" s="404"/>
      <c r="E28" s="404"/>
      <c r="F28" s="404"/>
      <c r="G28" s="404"/>
      <c r="H28" s="404"/>
      <c r="I28" s="404"/>
      <c r="J28" s="229"/>
    </row>
    <row r="29" spans="2:10" ht="12.75" customHeight="1" x14ac:dyDescent="0.2">
      <c r="B29" s="404"/>
      <c r="C29" s="404"/>
      <c r="D29" s="404"/>
      <c r="E29" s="404"/>
      <c r="F29" s="404"/>
      <c r="G29" s="404"/>
      <c r="H29" s="404"/>
      <c r="I29" s="404"/>
    </row>
    <row r="30" spans="2:10" ht="12.75" customHeight="1" x14ac:dyDescent="0.2">
      <c r="B30" s="404"/>
      <c r="C30" s="404"/>
      <c r="D30" s="404"/>
      <c r="E30" s="404"/>
      <c r="F30" s="404"/>
      <c r="G30" s="404"/>
      <c r="H30" s="404"/>
      <c r="I30" s="404"/>
    </row>
    <row r="31" spans="2:10" ht="12.75" customHeight="1" x14ac:dyDescent="0.2">
      <c r="B31" s="405" t="s">
        <v>234</v>
      </c>
      <c r="C31" s="405"/>
      <c r="D31" s="405"/>
      <c r="E31" s="405"/>
      <c r="F31" s="405"/>
      <c r="G31" s="405"/>
      <c r="H31" s="405"/>
      <c r="I31" s="405"/>
    </row>
    <row r="32" spans="2:10" ht="12.75" customHeight="1" x14ac:dyDescent="0.2">
      <c r="B32" s="405"/>
      <c r="C32" s="405"/>
      <c r="D32" s="405"/>
      <c r="E32" s="405"/>
      <c r="F32" s="405"/>
      <c r="G32" s="405"/>
      <c r="H32" s="405"/>
      <c r="I32" s="405"/>
    </row>
    <row r="33" spans="2:9" ht="12.75" customHeight="1" x14ac:dyDescent="0.2">
      <c r="B33" s="405"/>
      <c r="C33" s="405"/>
      <c r="D33" s="405"/>
      <c r="E33" s="405"/>
      <c r="F33" s="405"/>
      <c r="G33" s="405"/>
      <c r="H33" s="405"/>
      <c r="I33" s="40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zoomScaleNormal="100" workbookViewId="0"/>
  </sheetViews>
  <sheetFormatPr defaultColWidth="8" defaultRowHeight="11.25" x14ac:dyDescent="0.2"/>
  <cols>
    <col min="1" max="1" width="3.375" style="94" customWidth="1"/>
    <col min="2" max="2" width="51.75" style="30" customWidth="1"/>
    <col min="3" max="4" width="12" style="30" customWidth="1"/>
    <col min="5" max="6" width="8.375" style="30" customWidth="1"/>
    <col min="7" max="8" width="9.25" style="30" customWidth="1"/>
    <col min="9" max="9" width="10" style="30" customWidth="1"/>
    <col min="10" max="16384" width="8" style="30"/>
  </cols>
  <sheetData>
    <row r="1" spans="1:4" s="7" customFormat="1" ht="15" customHeight="1" x14ac:dyDescent="0.2">
      <c r="A1" s="22"/>
      <c r="B1" s="22"/>
      <c r="C1" s="22"/>
      <c r="D1" s="23" t="s">
        <v>113</v>
      </c>
    </row>
    <row r="2" spans="1:4" s="7" customFormat="1" ht="30" customHeight="1" x14ac:dyDescent="0.2">
      <c r="A2" s="406" t="s">
        <v>97</v>
      </c>
      <c r="B2" s="406"/>
      <c r="C2" s="406"/>
      <c r="D2" s="406"/>
    </row>
    <row r="3" spans="1:4" s="7" customFormat="1" ht="5.0999999999999996" customHeight="1" x14ac:dyDescent="0.2">
      <c r="A3" s="2"/>
      <c r="B3" s="2"/>
      <c r="C3" s="2"/>
      <c r="D3" s="2"/>
    </row>
    <row r="4" spans="1:4" s="7" customFormat="1" ht="5.0999999999999996" customHeight="1" x14ac:dyDescent="0.2">
      <c r="A4" s="17"/>
      <c r="B4" s="18"/>
      <c r="C4" s="15"/>
      <c r="D4" s="15"/>
    </row>
    <row r="5" spans="1:4" s="29" customFormat="1" ht="20.100000000000001" customHeight="1" x14ac:dyDescent="0.3">
      <c r="A5" s="24" t="s">
        <v>149</v>
      </c>
      <c r="B5" s="25"/>
      <c r="C5" s="25"/>
      <c r="D5" s="26" t="s">
        <v>234</v>
      </c>
    </row>
    <row r="6" spans="1:4" ht="5.0999999999999996" customHeight="1" x14ac:dyDescent="0.25">
      <c r="A6" s="96"/>
      <c r="B6" s="97"/>
      <c r="C6" s="98"/>
      <c r="D6" s="98"/>
    </row>
    <row r="7" spans="1:4" ht="15" customHeight="1" x14ac:dyDescent="0.25">
      <c r="A7" s="99"/>
      <c r="B7" s="97"/>
      <c r="C7" s="408" t="s">
        <v>105</v>
      </c>
      <c r="D7" s="408"/>
    </row>
    <row r="8" spans="1:4" ht="15" customHeight="1" x14ac:dyDescent="0.25">
      <c r="A8" s="99"/>
      <c r="B8" s="97"/>
      <c r="C8" s="100" t="s">
        <v>48</v>
      </c>
      <c r="D8" s="100" t="s">
        <v>47</v>
      </c>
    </row>
    <row r="9" spans="1:4" ht="5.0999999999999996" customHeight="1" x14ac:dyDescent="0.2">
      <c r="A9" s="101"/>
      <c r="B9" s="102"/>
      <c r="C9" s="103"/>
      <c r="D9" s="104"/>
    </row>
    <row r="10" spans="1:4" s="38" customFormat="1" ht="5.0999999999999996" customHeight="1" x14ac:dyDescent="0.2">
      <c r="A10" s="33"/>
      <c r="B10" s="34"/>
      <c r="C10" s="35"/>
      <c r="D10" s="36"/>
    </row>
    <row r="11" spans="1:4" s="43" customFormat="1" ht="15" customHeight="1" x14ac:dyDescent="0.2">
      <c r="A11" s="39" t="s">
        <v>3</v>
      </c>
      <c r="B11" s="40"/>
      <c r="C11" s="41">
        <v>41340</v>
      </c>
      <c r="D11" s="42">
        <v>100</v>
      </c>
    </row>
    <row r="12" spans="1:4" s="38" customFormat="1" ht="9.9499999999999993" customHeight="1" x14ac:dyDescent="0.2">
      <c r="A12" s="45"/>
      <c r="B12" s="46"/>
      <c r="C12" s="47"/>
      <c r="D12" s="48"/>
    </row>
    <row r="13" spans="1:4" s="38" customFormat="1" ht="15" customHeight="1" x14ac:dyDescent="0.2">
      <c r="A13" s="45" t="s">
        <v>85</v>
      </c>
      <c r="B13" s="49"/>
      <c r="C13" s="50">
        <v>5600</v>
      </c>
      <c r="D13" s="51">
        <v>13.554894419853422</v>
      </c>
    </row>
    <row r="14" spans="1:4" s="56" customFormat="1" ht="15" customHeight="1" x14ac:dyDescent="0.3">
      <c r="A14" s="52">
        <v>1</v>
      </c>
      <c r="B14" s="53" t="s">
        <v>45</v>
      </c>
      <c r="C14" s="54">
        <v>20</v>
      </c>
      <c r="D14" s="55">
        <v>4.8375783082988656E-2</v>
      </c>
    </row>
    <row r="15" spans="1:4" s="56" customFormat="1" ht="15" customHeight="1" x14ac:dyDescent="0.3">
      <c r="A15" s="52">
        <v>2</v>
      </c>
      <c r="B15" s="53" t="s">
        <v>91</v>
      </c>
      <c r="C15" s="54">
        <v>1920</v>
      </c>
      <c r="D15" s="55">
        <v>4.6537503325835088</v>
      </c>
    </row>
    <row r="16" spans="1:4" s="61" customFormat="1" ht="15" customHeight="1" x14ac:dyDescent="0.3">
      <c r="A16" s="59">
        <v>3</v>
      </c>
      <c r="B16" s="60" t="s">
        <v>51</v>
      </c>
      <c r="C16" s="54">
        <v>3660</v>
      </c>
      <c r="D16" s="55">
        <v>8.8527683041869238</v>
      </c>
    </row>
    <row r="17" spans="1:4" s="61" customFormat="1" ht="9.9499999999999993" customHeight="1" x14ac:dyDescent="0.3">
      <c r="A17" s="59"/>
      <c r="B17" s="60"/>
      <c r="C17" s="63"/>
      <c r="D17" s="64"/>
    </row>
    <row r="18" spans="1:4" s="38" customFormat="1" ht="15" customHeight="1" x14ac:dyDescent="0.2">
      <c r="A18" s="45" t="s">
        <v>52</v>
      </c>
      <c r="B18" s="49"/>
      <c r="C18" s="50">
        <v>17010</v>
      </c>
      <c r="D18" s="51">
        <v>41.131509566311102</v>
      </c>
    </row>
    <row r="19" spans="1:4" s="56" customFormat="1" ht="15" customHeight="1" x14ac:dyDescent="0.3">
      <c r="A19" s="59">
        <v>4</v>
      </c>
      <c r="B19" s="60" t="s">
        <v>46</v>
      </c>
      <c r="C19" s="54">
        <v>3470</v>
      </c>
      <c r="D19" s="55">
        <v>8.3883607865902334</v>
      </c>
    </row>
    <row r="20" spans="1:4" s="61" customFormat="1" ht="15" customHeight="1" x14ac:dyDescent="0.3">
      <c r="A20" s="59">
        <v>5</v>
      </c>
      <c r="B20" s="60" t="s">
        <v>53</v>
      </c>
      <c r="C20" s="54">
        <v>13540</v>
      </c>
      <c r="D20" s="55">
        <v>32.743148779720869</v>
      </c>
    </row>
    <row r="21" spans="1:4" s="61" customFormat="1" ht="9.9499999999999993" customHeight="1" x14ac:dyDescent="0.3">
      <c r="A21" s="59"/>
      <c r="B21" s="60"/>
      <c r="C21" s="63"/>
      <c r="D21" s="64"/>
    </row>
    <row r="22" spans="1:4" s="38" customFormat="1" ht="15" customHeight="1" x14ac:dyDescent="0.2">
      <c r="A22" s="45" t="s">
        <v>54</v>
      </c>
      <c r="B22" s="49"/>
      <c r="C22" s="50">
        <v>11390</v>
      </c>
      <c r="D22" s="51">
        <v>27.54517088745374</v>
      </c>
    </row>
    <row r="23" spans="1:4" s="56" customFormat="1" ht="15" customHeight="1" x14ac:dyDescent="0.3">
      <c r="A23" s="52">
        <v>6</v>
      </c>
      <c r="B23" s="60" t="s">
        <v>55</v>
      </c>
      <c r="C23" s="54">
        <v>6250</v>
      </c>
      <c r="D23" s="55">
        <v>15.119851002588106</v>
      </c>
    </row>
    <row r="24" spans="1:4" s="61" customFormat="1" ht="15" customHeight="1" x14ac:dyDescent="0.3">
      <c r="A24" s="52">
        <v>7</v>
      </c>
      <c r="B24" s="53" t="s">
        <v>89</v>
      </c>
      <c r="C24" s="54">
        <v>5140</v>
      </c>
      <c r="D24" s="55">
        <v>12.425319884865637</v>
      </c>
    </row>
    <row r="25" spans="1:4" ht="9.9499999999999993" customHeight="1" x14ac:dyDescent="0.2">
      <c r="A25" s="65"/>
      <c r="B25" s="28"/>
      <c r="C25" s="66"/>
      <c r="D25" s="67"/>
    </row>
    <row r="26" spans="1:4" s="38" customFormat="1" ht="15" customHeight="1" x14ac:dyDescent="0.2">
      <c r="A26" s="45" t="s">
        <v>57</v>
      </c>
      <c r="B26" s="49"/>
      <c r="C26" s="50">
        <v>7350</v>
      </c>
      <c r="D26" s="51">
        <v>17.768425126381736</v>
      </c>
    </row>
    <row r="27" spans="1:4" ht="6" hidden="1" customHeight="1" x14ac:dyDescent="0.2">
      <c r="A27" s="33"/>
      <c r="B27" s="68"/>
      <c r="C27" s="69"/>
      <c r="D27" s="32"/>
    </row>
    <row r="28" spans="1:4" ht="9.75" hidden="1" customHeight="1" x14ac:dyDescent="0.2">
      <c r="A28" s="70"/>
      <c r="B28" s="71"/>
      <c r="C28" s="72"/>
      <c r="D28" s="44"/>
    </row>
    <row r="29" spans="1:4" ht="12.75" hidden="1" customHeight="1" x14ac:dyDescent="0.2">
      <c r="A29" s="33"/>
      <c r="B29" s="34"/>
      <c r="C29" s="73"/>
      <c r="D29" s="73"/>
    </row>
    <row r="30" spans="1:4" ht="12.75" hidden="1" customHeight="1" x14ac:dyDescent="0.2">
      <c r="A30" s="33" t="s">
        <v>58</v>
      </c>
      <c r="B30" s="34"/>
      <c r="C30" s="69">
        <v>9500</v>
      </c>
      <c r="D30" s="32">
        <v>100</v>
      </c>
    </row>
    <row r="31" spans="1:4" ht="12.75" hidden="1" customHeight="1" x14ac:dyDescent="0.2">
      <c r="A31" s="33"/>
      <c r="B31" s="34"/>
      <c r="C31" s="37"/>
      <c r="D31" s="31"/>
    </row>
    <row r="32" spans="1:4" s="56" customFormat="1" ht="12.75" hidden="1" customHeight="1" x14ac:dyDescent="0.3">
      <c r="A32" s="74" t="s">
        <v>49</v>
      </c>
      <c r="B32" s="75"/>
      <c r="C32" s="76">
        <v>990</v>
      </c>
      <c r="D32" s="62">
        <v>10.430481001999789</v>
      </c>
    </row>
    <row r="33" spans="1:4" s="56" customFormat="1" ht="12.75" hidden="1" customHeight="1" x14ac:dyDescent="0.3">
      <c r="A33" s="77">
        <v>1</v>
      </c>
      <c r="B33" s="78" t="s">
        <v>45</v>
      </c>
      <c r="C33" s="79" t="s">
        <v>230</v>
      </c>
      <c r="D33" s="57" t="s">
        <v>230</v>
      </c>
    </row>
    <row r="34" spans="1:4" s="56" customFormat="1" ht="12" hidden="1" x14ac:dyDescent="0.3">
      <c r="A34" s="77">
        <v>2</v>
      </c>
      <c r="B34" s="78" t="s">
        <v>50</v>
      </c>
      <c r="C34" s="79">
        <v>210</v>
      </c>
      <c r="D34" s="57">
        <v>2.178718029681086</v>
      </c>
    </row>
    <row r="35" spans="1:4" s="56" customFormat="1" ht="12.75" hidden="1" customHeight="1" x14ac:dyDescent="0.3">
      <c r="A35" s="80">
        <v>3</v>
      </c>
      <c r="B35" s="81" t="s">
        <v>51</v>
      </c>
      <c r="C35" s="79">
        <v>780</v>
      </c>
      <c r="D35" s="57">
        <v>8.2096621408272821</v>
      </c>
    </row>
    <row r="36" spans="1:4" s="56" customFormat="1" ht="12.75" hidden="1" customHeight="1" x14ac:dyDescent="0.3">
      <c r="A36" s="80"/>
      <c r="B36" s="81"/>
      <c r="C36" s="78"/>
      <c r="D36" s="58"/>
    </row>
    <row r="37" spans="1:4" s="56" customFormat="1" ht="12.75" hidden="1" customHeight="1" x14ac:dyDescent="0.3">
      <c r="A37" s="74" t="s">
        <v>52</v>
      </c>
      <c r="B37" s="82"/>
      <c r="C37" s="76">
        <v>520</v>
      </c>
      <c r="D37" s="62">
        <v>5.4204820545205772</v>
      </c>
    </row>
    <row r="38" spans="1:4" s="56" customFormat="1" ht="12.75" hidden="1" customHeight="1" x14ac:dyDescent="0.3">
      <c r="A38" s="80">
        <v>4</v>
      </c>
      <c r="B38" s="81" t="s">
        <v>46</v>
      </c>
      <c r="C38" s="79">
        <v>350</v>
      </c>
      <c r="D38" s="57">
        <v>3.6311967161351442</v>
      </c>
    </row>
    <row r="39" spans="1:4" s="56" customFormat="1" ht="12" hidden="1" x14ac:dyDescent="0.3">
      <c r="A39" s="80">
        <v>5</v>
      </c>
      <c r="B39" s="81" t="s">
        <v>53</v>
      </c>
      <c r="C39" s="79">
        <v>170</v>
      </c>
      <c r="D39" s="57">
        <v>1.789285338385433</v>
      </c>
    </row>
    <row r="40" spans="1:4" s="56" customFormat="1" ht="12.75" hidden="1" customHeight="1" x14ac:dyDescent="0.3">
      <c r="A40" s="80"/>
      <c r="B40" s="81"/>
      <c r="C40" s="78"/>
      <c r="D40" s="58"/>
    </row>
    <row r="41" spans="1:4" s="56" customFormat="1" ht="12.75" hidden="1" customHeight="1" x14ac:dyDescent="0.3">
      <c r="A41" s="74" t="s">
        <v>54</v>
      </c>
      <c r="B41" s="82"/>
      <c r="C41" s="76">
        <v>6950</v>
      </c>
      <c r="D41" s="62">
        <v>73.108093884854227</v>
      </c>
    </row>
    <row r="42" spans="1:4" s="56" customFormat="1" ht="12.75" hidden="1" customHeight="1" x14ac:dyDescent="0.3">
      <c r="A42" s="77">
        <v>6</v>
      </c>
      <c r="B42" s="81" t="s">
        <v>55</v>
      </c>
      <c r="C42" s="79">
        <v>5140</v>
      </c>
      <c r="D42" s="57">
        <v>54.110093674350068</v>
      </c>
    </row>
    <row r="43" spans="1:4" s="56" customFormat="1" ht="12" hidden="1" x14ac:dyDescent="0.3">
      <c r="A43" s="77">
        <v>7</v>
      </c>
      <c r="B43" s="78" t="s">
        <v>56</v>
      </c>
      <c r="C43" s="79">
        <v>1810</v>
      </c>
      <c r="D43" s="57">
        <v>18.998000210504156</v>
      </c>
    </row>
    <row r="44" spans="1:4" ht="12.75" hidden="1" customHeight="1" x14ac:dyDescent="0.2">
      <c r="A44" s="70"/>
      <c r="B44" s="71"/>
      <c r="C44" s="71"/>
      <c r="D44" s="44"/>
    </row>
    <row r="45" spans="1:4" ht="12.75" hidden="1" customHeight="1" x14ac:dyDescent="0.2">
      <c r="A45" s="33" t="s">
        <v>57</v>
      </c>
      <c r="B45" s="68"/>
      <c r="C45" s="69">
        <v>1050</v>
      </c>
      <c r="D45" s="32">
        <v>11.040943058625407</v>
      </c>
    </row>
    <row r="46" spans="1:4" ht="4.5" hidden="1" customHeight="1" x14ac:dyDescent="0.2">
      <c r="A46" s="70"/>
      <c r="B46" s="71"/>
      <c r="C46" s="37"/>
      <c r="D46" s="31"/>
    </row>
    <row r="47" spans="1:4" ht="12.75" hidden="1" customHeight="1" x14ac:dyDescent="0.2">
      <c r="A47" s="33"/>
      <c r="B47" s="34"/>
      <c r="C47" s="73"/>
      <c r="D47" s="73"/>
    </row>
    <row r="48" spans="1:4" ht="12.75" hidden="1" customHeight="1" x14ac:dyDescent="0.2">
      <c r="A48" s="83" t="s">
        <v>59</v>
      </c>
      <c r="B48" s="34"/>
      <c r="C48" s="69" t="s">
        <v>230</v>
      </c>
      <c r="D48" s="32" t="s">
        <v>230</v>
      </c>
    </row>
    <row r="49" spans="1:4" ht="12.75" hidden="1" customHeight="1" x14ac:dyDescent="0.2">
      <c r="A49" s="33"/>
      <c r="B49" s="34"/>
      <c r="C49" s="37"/>
      <c r="D49" s="31"/>
    </row>
    <row r="50" spans="1:4" ht="12.75" hidden="1" customHeight="1" x14ac:dyDescent="0.2">
      <c r="A50" s="33" t="s">
        <v>49</v>
      </c>
      <c r="B50" s="34"/>
      <c r="C50" s="69" t="s">
        <v>230</v>
      </c>
      <c r="D50" s="32" t="s">
        <v>230</v>
      </c>
    </row>
    <row r="51" spans="1:4" ht="12.75" hidden="1" customHeight="1" x14ac:dyDescent="0.2">
      <c r="A51" s="70">
        <v>1</v>
      </c>
      <c r="B51" s="71" t="s">
        <v>45</v>
      </c>
      <c r="C51" s="37" t="s">
        <v>230</v>
      </c>
      <c r="D51" s="31" t="s">
        <v>230</v>
      </c>
    </row>
    <row r="52" spans="1:4" ht="12.75" hidden="1" customHeight="1" x14ac:dyDescent="0.2">
      <c r="A52" s="70">
        <v>2</v>
      </c>
      <c r="B52" s="71" t="s">
        <v>50</v>
      </c>
      <c r="C52" s="37" t="s">
        <v>230</v>
      </c>
      <c r="D52" s="31" t="s">
        <v>230</v>
      </c>
    </row>
    <row r="53" spans="1:4" ht="12.75" hidden="1" customHeight="1" x14ac:dyDescent="0.2">
      <c r="A53" s="84">
        <v>3</v>
      </c>
      <c r="B53" s="85" t="s">
        <v>51</v>
      </c>
      <c r="C53" s="37" t="s">
        <v>230</v>
      </c>
      <c r="D53" s="31" t="s">
        <v>230</v>
      </c>
    </row>
    <row r="54" spans="1:4" ht="12.75" hidden="1" customHeight="1" x14ac:dyDescent="0.2">
      <c r="A54" s="84"/>
      <c r="B54" s="85"/>
      <c r="C54" s="71"/>
      <c r="D54" s="44"/>
    </row>
    <row r="55" spans="1:4" ht="12.75" hidden="1" customHeight="1" x14ac:dyDescent="0.2">
      <c r="A55" s="33" t="s">
        <v>52</v>
      </c>
      <c r="B55" s="68"/>
      <c r="C55" s="69" t="s">
        <v>230</v>
      </c>
      <c r="D55" s="32" t="s">
        <v>230</v>
      </c>
    </row>
    <row r="56" spans="1:4" ht="12.75" hidden="1" customHeight="1" x14ac:dyDescent="0.2">
      <c r="A56" s="84">
        <v>4</v>
      </c>
      <c r="B56" s="85" t="s">
        <v>46</v>
      </c>
      <c r="C56" s="37" t="s">
        <v>230</v>
      </c>
      <c r="D56" s="31" t="s">
        <v>230</v>
      </c>
    </row>
    <row r="57" spans="1:4" ht="12.75" hidden="1" customHeight="1" x14ac:dyDescent="0.2">
      <c r="A57" s="84">
        <v>5</v>
      </c>
      <c r="B57" s="85" t="s">
        <v>53</v>
      </c>
      <c r="C57" s="37" t="s">
        <v>230</v>
      </c>
      <c r="D57" s="31" t="s">
        <v>230</v>
      </c>
    </row>
    <row r="58" spans="1:4" ht="12.75" hidden="1" customHeight="1" x14ac:dyDescent="0.2">
      <c r="A58" s="84"/>
      <c r="B58" s="85"/>
      <c r="C58" s="71"/>
      <c r="D58" s="44"/>
    </row>
    <row r="59" spans="1:4" ht="12.75" hidden="1" customHeight="1" x14ac:dyDescent="0.2">
      <c r="A59" s="33" t="s">
        <v>54</v>
      </c>
      <c r="B59" s="68"/>
      <c r="C59" s="69" t="s">
        <v>230</v>
      </c>
      <c r="D59" s="32" t="s">
        <v>230</v>
      </c>
    </row>
    <row r="60" spans="1:4" ht="12.75" hidden="1" customHeight="1" x14ac:dyDescent="0.2">
      <c r="A60" s="70">
        <v>6</v>
      </c>
      <c r="B60" s="85" t="s">
        <v>55</v>
      </c>
      <c r="C60" s="37" t="s">
        <v>230</v>
      </c>
      <c r="D60" s="31" t="s">
        <v>230</v>
      </c>
    </row>
    <row r="61" spans="1:4" ht="12.75" hidden="1" customHeight="1" x14ac:dyDescent="0.2">
      <c r="A61" s="70">
        <v>7</v>
      </c>
      <c r="B61" s="71" t="s">
        <v>56</v>
      </c>
      <c r="C61" s="37" t="s">
        <v>230</v>
      </c>
      <c r="D61" s="31" t="s">
        <v>230</v>
      </c>
    </row>
    <row r="62" spans="1:4" ht="12.75" hidden="1" customHeight="1" x14ac:dyDescent="0.2">
      <c r="A62" s="33"/>
      <c r="B62" s="68"/>
      <c r="C62" s="71"/>
      <c r="D62" s="44"/>
    </row>
    <row r="63" spans="1:4" ht="12.75" hidden="1" customHeight="1" x14ac:dyDescent="0.2">
      <c r="A63" s="33" t="s">
        <v>57</v>
      </c>
      <c r="B63" s="68"/>
      <c r="C63" s="69" t="s">
        <v>230</v>
      </c>
      <c r="D63" s="32" t="s">
        <v>230</v>
      </c>
    </row>
    <row r="64" spans="1:4" ht="12.75" hidden="1" customHeight="1" x14ac:dyDescent="0.2">
      <c r="A64" s="33"/>
      <c r="B64" s="68"/>
      <c r="C64" s="69"/>
      <c r="D64" s="32"/>
    </row>
    <row r="65" spans="1:4" ht="12.75" hidden="1" customHeight="1" x14ac:dyDescent="0.2">
      <c r="A65" s="33"/>
      <c r="B65" s="68"/>
      <c r="C65" s="69"/>
      <c r="D65" s="32"/>
    </row>
    <row r="66" spans="1:4" ht="12.75" hidden="1" customHeight="1" x14ac:dyDescent="0.2">
      <c r="A66" s="86"/>
      <c r="B66" s="87"/>
      <c r="C66" s="88"/>
      <c r="D66" s="89"/>
    </row>
    <row r="67" spans="1:4" ht="12.75" hidden="1" customHeight="1" x14ac:dyDescent="0.2">
      <c r="A67" s="70"/>
      <c r="B67" s="71"/>
      <c r="C67" s="71"/>
      <c r="D67" s="44"/>
    </row>
    <row r="68" spans="1:4" ht="12.75" hidden="1" customHeight="1" x14ac:dyDescent="0.2">
      <c r="A68" s="33" t="s">
        <v>60</v>
      </c>
      <c r="B68" s="34"/>
      <c r="C68" s="69">
        <v>31840</v>
      </c>
      <c r="D68" s="32">
        <v>100</v>
      </c>
    </row>
    <row r="69" spans="1:4" ht="12.75" hidden="1" customHeight="1" x14ac:dyDescent="0.2">
      <c r="A69" s="33"/>
      <c r="B69" s="34"/>
      <c r="C69" s="37"/>
      <c r="D69" s="31"/>
    </row>
    <row r="70" spans="1:4" s="56" customFormat="1" ht="12.75" hidden="1" customHeight="1" x14ac:dyDescent="0.3">
      <c r="A70" s="74" t="s">
        <v>49</v>
      </c>
      <c r="B70" s="75"/>
      <c r="C70" s="76">
        <v>4610</v>
      </c>
      <c r="D70" s="62">
        <v>14.487155329439105</v>
      </c>
    </row>
    <row r="71" spans="1:4" s="56" customFormat="1" ht="12.75" hidden="1" customHeight="1" x14ac:dyDescent="0.3">
      <c r="A71" s="77">
        <v>1</v>
      </c>
      <c r="B71" s="78" t="s">
        <v>45</v>
      </c>
      <c r="C71" s="79" t="s">
        <v>230</v>
      </c>
      <c r="D71" s="57" t="s">
        <v>230</v>
      </c>
    </row>
    <row r="72" spans="1:4" s="56" customFormat="1" ht="12.75" hidden="1" customHeight="1" x14ac:dyDescent="0.3">
      <c r="A72" s="77">
        <v>2</v>
      </c>
      <c r="B72" s="78" t="s">
        <v>50</v>
      </c>
      <c r="C72" s="79">
        <v>1720</v>
      </c>
      <c r="D72" s="57">
        <v>5.3922492305759695</v>
      </c>
    </row>
    <row r="73" spans="1:4" s="56" customFormat="1" ht="12.75" hidden="1" customHeight="1" x14ac:dyDescent="0.3">
      <c r="A73" s="80">
        <v>3</v>
      </c>
      <c r="B73" s="81" t="s">
        <v>51</v>
      </c>
      <c r="C73" s="79">
        <v>2880</v>
      </c>
      <c r="D73" s="57">
        <v>9.0446579988694182</v>
      </c>
    </row>
    <row r="74" spans="1:4" s="56" customFormat="1" ht="12.75" hidden="1" customHeight="1" x14ac:dyDescent="0.3">
      <c r="A74" s="80"/>
      <c r="B74" s="81"/>
      <c r="C74" s="78"/>
      <c r="D74" s="58"/>
    </row>
    <row r="75" spans="1:4" s="56" customFormat="1" ht="12.75" hidden="1" customHeight="1" x14ac:dyDescent="0.3">
      <c r="A75" s="74" t="s">
        <v>52</v>
      </c>
      <c r="B75" s="82"/>
      <c r="C75" s="76">
        <v>16490</v>
      </c>
      <c r="D75" s="62">
        <v>51.786948056026624</v>
      </c>
    </row>
    <row r="76" spans="1:4" s="56" customFormat="1" ht="12.75" hidden="1" customHeight="1" x14ac:dyDescent="0.3">
      <c r="A76" s="80">
        <v>4</v>
      </c>
      <c r="B76" s="81" t="s">
        <v>46</v>
      </c>
      <c r="C76" s="79">
        <v>3120</v>
      </c>
      <c r="D76" s="57">
        <v>9.8078010175240244</v>
      </c>
    </row>
    <row r="77" spans="1:4" s="56" customFormat="1" ht="12.75" hidden="1" customHeight="1" x14ac:dyDescent="0.3">
      <c r="A77" s="80">
        <v>5</v>
      </c>
      <c r="B77" s="81" t="s">
        <v>53</v>
      </c>
      <c r="C77" s="79">
        <v>13370</v>
      </c>
      <c r="D77" s="57">
        <v>41.979147038502603</v>
      </c>
    </row>
    <row r="78" spans="1:4" s="56" customFormat="1" ht="12.75" hidden="1" customHeight="1" x14ac:dyDescent="0.3">
      <c r="A78" s="80"/>
      <c r="B78" s="81"/>
      <c r="C78" s="78"/>
      <c r="D78" s="58"/>
    </row>
    <row r="79" spans="1:4" s="56" customFormat="1" ht="12.75" hidden="1" customHeight="1" x14ac:dyDescent="0.3">
      <c r="A79" s="74" t="s">
        <v>54</v>
      </c>
      <c r="B79" s="82"/>
      <c r="C79" s="76">
        <v>4440</v>
      </c>
      <c r="D79" s="62">
        <v>13.950128760756234</v>
      </c>
    </row>
    <row r="80" spans="1:4" s="56" customFormat="1" ht="12.75" hidden="1" customHeight="1" x14ac:dyDescent="0.3">
      <c r="A80" s="77">
        <v>6</v>
      </c>
      <c r="B80" s="81" t="s">
        <v>55</v>
      </c>
      <c r="C80" s="79">
        <v>1110</v>
      </c>
      <c r="D80" s="57">
        <v>3.4859619370642547</v>
      </c>
    </row>
    <row r="81" spans="1:4" s="61" customFormat="1" ht="12.75" hidden="1" customHeight="1" x14ac:dyDescent="0.3">
      <c r="A81" s="77">
        <v>7</v>
      </c>
      <c r="B81" s="78" t="s">
        <v>56</v>
      </c>
      <c r="C81" s="79">
        <v>3330</v>
      </c>
      <c r="D81" s="57">
        <v>10.464166823691979</v>
      </c>
    </row>
    <row r="82" spans="1:4" ht="12.75" hidden="1" customHeight="1" x14ac:dyDescent="0.2">
      <c r="A82" s="70"/>
      <c r="B82" s="85"/>
      <c r="C82" s="69"/>
      <c r="D82" s="32"/>
    </row>
    <row r="83" spans="1:4" ht="12.75" hidden="1" customHeight="1" x14ac:dyDescent="0.2">
      <c r="A83" s="33" t="s">
        <v>57</v>
      </c>
      <c r="B83" s="68"/>
      <c r="C83" s="69">
        <v>6300</v>
      </c>
      <c r="D83" s="32">
        <v>19.775767853778028</v>
      </c>
    </row>
    <row r="84" spans="1:4" s="90" customFormat="1" ht="5.0999999999999996" customHeight="1" x14ac:dyDescent="0.2">
      <c r="A84" s="105"/>
      <c r="B84" s="106"/>
      <c r="C84" s="107"/>
      <c r="D84" s="108"/>
    </row>
    <row r="85" spans="1:4" s="90" customFormat="1" ht="5.0999999999999996" customHeight="1" x14ac:dyDescent="0.2">
      <c r="A85" s="109"/>
      <c r="B85" s="110"/>
      <c r="C85" s="110"/>
      <c r="D85" s="111"/>
    </row>
    <row r="86" spans="1:4" s="91" customFormat="1" ht="12" customHeight="1" x14ac:dyDescent="0.3">
      <c r="A86" s="407" t="s">
        <v>106</v>
      </c>
      <c r="B86" s="407"/>
      <c r="C86" s="407"/>
      <c r="D86" s="407"/>
    </row>
    <row r="87" spans="1:4" s="92" customFormat="1" ht="21.95" customHeight="1" x14ac:dyDescent="0.3">
      <c r="A87" s="409" t="s">
        <v>90</v>
      </c>
      <c r="B87" s="409"/>
      <c r="C87" s="409"/>
      <c r="D87" s="409"/>
    </row>
    <row r="88" spans="1:4" s="93" customFormat="1" ht="12" customHeight="1" x14ac:dyDescent="0.15">
      <c r="A88" s="410" t="s">
        <v>141</v>
      </c>
      <c r="B88" s="410"/>
      <c r="C88" s="410"/>
      <c r="D88" s="410"/>
    </row>
  </sheetData>
  <mergeCells count="5">
    <mergeCell ref="A2:D2"/>
    <mergeCell ref="A86:D86"/>
    <mergeCell ref="C7:D7"/>
    <mergeCell ref="A87:D87"/>
    <mergeCell ref="A88:D8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ColWidth="9" defaultRowHeight="15" x14ac:dyDescent="0.25"/>
  <cols>
    <col min="1" max="1" width="27.5" style="5" customWidth="1"/>
    <col min="2" max="2" width="6.375" style="5" customWidth="1"/>
    <col min="3" max="3" width="4.125" style="5" customWidth="1"/>
    <col min="4" max="4" width="7.75" style="5" customWidth="1"/>
    <col min="5" max="5" width="6.25" style="5" customWidth="1"/>
    <col min="6" max="6" width="5.75" style="5" customWidth="1"/>
    <col min="7" max="7" width="6.875" style="5" customWidth="1"/>
    <col min="8" max="8" width="4.75" style="5" customWidth="1"/>
    <col min="9" max="9" width="6.875" style="5" customWidth="1"/>
    <col min="10" max="10" width="6.75" style="5" customWidth="1"/>
    <col min="11" max="11" width="6" style="5" customWidth="1"/>
    <col min="12" max="16384" width="9" style="5"/>
  </cols>
  <sheetData>
    <row r="1" spans="1:251" s="7" customFormat="1" ht="15" customHeight="1" x14ac:dyDescent="0.2">
      <c r="A1" s="22"/>
      <c r="B1" s="22"/>
      <c r="C1" s="22"/>
      <c r="D1" s="23"/>
      <c r="E1" s="23"/>
      <c r="F1" s="23"/>
      <c r="G1" s="23"/>
      <c r="H1" s="23"/>
      <c r="I1" s="23"/>
      <c r="J1" s="23" t="s">
        <v>113</v>
      </c>
      <c r="K1" s="15"/>
      <c r="L1" s="15"/>
      <c r="M1" s="15"/>
      <c r="N1" s="15"/>
      <c r="O1" s="15"/>
      <c r="P1" s="15"/>
      <c r="Q1" s="15"/>
      <c r="R1" s="15"/>
      <c r="S1" s="15"/>
      <c r="T1" s="15"/>
      <c r="U1" s="15"/>
      <c r="V1" s="15"/>
      <c r="W1" s="15"/>
    </row>
    <row r="2" spans="1:251" s="7" customFormat="1" ht="30" customHeight="1" x14ac:dyDescent="0.2">
      <c r="A2" s="413" t="s">
        <v>98</v>
      </c>
      <c r="B2" s="413"/>
      <c r="C2" s="413"/>
      <c r="D2" s="413"/>
      <c r="E2" s="413"/>
      <c r="F2" s="413"/>
      <c r="G2" s="413"/>
      <c r="H2" s="413"/>
      <c r="I2" s="413"/>
      <c r="J2" s="413"/>
      <c r="K2" s="15"/>
      <c r="L2" s="15"/>
      <c r="M2" s="15"/>
      <c r="N2" s="15"/>
      <c r="O2" s="15"/>
      <c r="P2" s="15"/>
      <c r="Q2" s="15"/>
      <c r="R2" s="15"/>
      <c r="S2" s="15"/>
      <c r="T2" s="15"/>
      <c r="U2" s="15"/>
      <c r="V2" s="15"/>
      <c r="W2" s="15"/>
    </row>
    <row r="3" spans="1:251"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1"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1" s="29" customFormat="1" ht="20.100000000000001" customHeight="1" x14ac:dyDescent="0.3">
      <c r="A5" s="24" t="s">
        <v>149</v>
      </c>
      <c r="B5" s="25"/>
      <c r="C5" s="25"/>
      <c r="D5" s="26"/>
      <c r="E5" s="27"/>
      <c r="F5" s="28"/>
      <c r="G5" s="28"/>
      <c r="H5" s="28"/>
      <c r="I5" s="28"/>
      <c r="J5" s="26" t="s">
        <v>234</v>
      </c>
      <c r="Q5" s="20"/>
      <c r="R5" s="21"/>
      <c r="S5" s="21"/>
      <c r="T5" s="21"/>
      <c r="U5" s="21"/>
      <c r="V5" s="21"/>
      <c r="W5" s="21"/>
      <c r="X5" s="21"/>
      <c r="Y5" s="21"/>
    </row>
    <row r="6" spans="1:251" ht="5.0999999999999996" customHeight="1" x14ac:dyDescent="0.25">
      <c r="A6" s="112"/>
      <c r="B6" s="113"/>
      <c r="C6" s="113"/>
      <c r="D6" s="113"/>
      <c r="E6" s="113"/>
      <c r="F6" s="113"/>
      <c r="G6" s="113"/>
      <c r="H6" s="113"/>
      <c r="I6" s="113"/>
      <c r="J6" s="113"/>
      <c r="K6" s="114"/>
      <c r="L6" s="114"/>
      <c r="M6" s="114"/>
      <c r="N6" s="114"/>
      <c r="O6" s="114"/>
      <c r="P6" s="114"/>
      <c r="Q6" s="115"/>
      <c r="R6" s="116"/>
      <c r="S6" s="116"/>
      <c r="T6" s="116"/>
      <c r="U6" s="116"/>
      <c r="V6" s="116"/>
      <c r="W6" s="116"/>
      <c r="X6" s="116"/>
      <c r="Y6" s="116"/>
      <c r="Z6" s="114"/>
    </row>
    <row r="7" spans="1:251" ht="15" customHeight="1" x14ac:dyDescent="0.25">
      <c r="A7" s="416" t="s">
        <v>111</v>
      </c>
      <c r="B7" s="416"/>
      <c r="C7" s="414" t="s">
        <v>74</v>
      </c>
      <c r="D7" s="414"/>
      <c r="E7" s="414"/>
      <c r="F7" s="414"/>
      <c r="G7" s="414"/>
      <c r="H7" s="414"/>
      <c r="I7" s="414"/>
      <c r="J7" s="414"/>
      <c r="K7" s="114"/>
      <c r="L7" s="114"/>
      <c r="M7" s="114"/>
      <c r="N7" s="114"/>
      <c r="O7" s="114"/>
      <c r="P7" s="114"/>
      <c r="Q7" s="115"/>
      <c r="R7" s="116"/>
      <c r="S7" s="116"/>
      <c r="T7" s="116"/>
      <c r="U7" s="116"/>
      <c r="V7" s="116"/>
      <c r="W7" s="116"/>
      <c r="X7" s="116"/>
      <c r="Y7" s="116"/>
      <c r="Z7" s="114"/>
    </row>
    <row r="8" spans="1:251" ht="77.25" customHeight="1" x14ac:dyDescent="0.25">
      <c r="A8" s="416"/>
      <c r="B8" s="416"/>
      <c r="C8" s="204" t="s">
        <v>114</v>
      </c>
      <c r="D8" s="204" t="s">
        <v>137</v>
      </c>
      <c r="E8" s="204" t="s">
        <v>115</v>
      </c>
      <c r="F8" s="204" t="s">
        <v>116</v>
      </c>
      <c r="G8" s="205" t="s">
        <v>117</v>
      </c>
      <c r="H8" s="205" t="s">
        <v>120</v>
      </c>
      <c r="I8" s="205" t="s">
        <v>118</v>
      </c>
      <c r="J8" s="205" t="s">
        <v>119</v>
      </c>
      <c r="K8" s="114"/>
      <c r="L8" s="184"/>
      <c r="M8" s="133"/>
      <c r="N8" s="133"/>
      <c r="O8" s="133"/>
      <c r="P8" s="133"/>
      <c r="Q8" s="133"/>
      <c r="R8" s="133"/>
      <c r="S8" s="133"/>
      <c r="T8" s="133"/>
      <c r="U8" s="133"/>
      <c r="V8" s="133"/>
      <c r="W8" s="133"/>
      <c r="X8" s="116"/>
      <c r="Y8" s="116"/>
      <c r="Z8" s="114"/>
    </row>
    <row r="9" spans="1:251" ht="5.0999999999999996" customHeight="1" x14ac:dyDescent="0.25">
      <c r="A9" s="195"/>
      <c r="B9" s="196"/>
      <c r="C9" s="196"/>
      <c r="D9" s="196"/>
      <c r="E9" s="196"/>
      <c r="F9" s="196"/>
      <c r="G9" s="196"/>
      <c r="H9" s="196"/>
      <c r="I9" s="196"/>
      <c r="J9" s="196"/>
      <c r="K9" s="114"/>
      <c r="L9" s="114"/>
      <c r="M9" s="133"/>
      <c r="N9" s="133"/>
      <c r="O9" s="133"/>
      <c r="P9" s="133"/>
      <c r="Q9" s="133"/>
      <c r="R9" s="133"/>
      <c r="S9" s="133"/>
      <c r="T9" s="133"/>
      <c r="U9" s="133"/>
      <c r="V9" s="133"/>
      <c r="W9" s="133"/>
      <c r="X9" s="116"/>
      <c r="Y9" s="116"/>
      <c r="Z9" s="114"/>
    </row>
    <row r="10" spans="1:251" ht="5.0999999999999996" customHeight="1" x14ac:dyDescent="0.25">
      <c r="A10" s="114"/>
      <c r="B10" s="117"/>
      <c r="C10" s="117"/>
      <c r="D10" s="117"/>
      <c r="E10" s="117"/>
      <c r="F10" s="117"/>
      <c r="G10" s="117"/>
      <c r="H10" s="117"/>
      <c r="I10" s="117"/>
      <c r="J10" s="117"/>
      <c r="K10" s="114"/>
      <c r="L10" s="114"/>
      <c r="M10" s="133"/>
      <c r="N10" s="133"/>
      <c r="O10" s="133"/>
      <c r="P10" s="133"/>
      <c r="Q10" s="133"/>
      <c r="R10" s="133"/>
      <c r="S10" s="133"/>
      <c r="T10" s="133"/>
      <c r="U10" s="133"/>
      <c r="V10" s="133"/>
      <c r="W10" s="133"/>
      <c r="X10" s="118"/>
      <c r="Y10" s="118"/>
      <c r="Z10" s="114"/>
    </row>
    <row r="11" spans="1:251" s="124" customFormat="1" ht="14.1" customHeight="1" x14ac:dyDescent="0.2">
      <c r="A11" s="192" t="s">
        <v>3</v>
      </c>
      <c r="B11" s="155">
        <v>41340</v>
      </c>
      <c r="C11" s="193">
        <v>20</v>
      </c>
      <c r="D11" s="193">
        <v>1920</v>
      </c>
      <c r="E11" s="193">
        <v>3660</v>
      </c>
      <c r="F11" s="193">
        <v>3470</v>
      </c>
      <c r="G11" s="193">
        <v>13540</v>
      </c>
      <c r="H11" s="193">
        <v>6250</v>
      </c>
      <c r="I11" s="193">
        <v>5140</v>
      </c>
      <c r="J11" s="193">
        <v>7350</v>
      </c>
      <c r="K11" s="121"/>
      <c r="L11" s="121"/>
      <c r="M11" s="133"/>
      <c r="N11" s="133"/>
      <c r="O11" s="133"/>
      <c r="P11" s="133"/>
      <c r="Q11" s="133"/>
      <c r="R11" s="133"/>
      <c r="S11" s="133"/>
      <c r="T11" s="133"/>
      <c r="U11" s="133"/>
      <c r="V11" s="133"/>
      <c r="W11" s="133"/>
      <c r="X11" s="123"/>
      <c r="Y11" s="123"/>
      <c r="Z11" s="122"/>
    </row>
    <row r="12" spans="1:251" x14ac:dyDescent="0.25">
      <c r="A12" s="192"/>
      <c r="B12" s="194"/>
      <c r="C12" s="194">
        <v>4.8375783082988656E-2</v>
      </c>
      <c r="D12" s="194">
        <v>4.6537503325835088</v>
      </c>
      <c r="E12" s="194">
        <v>8.8527683041869238</v>
      </c>
      <c r="F12" s="194">
        <v>8.3883607865902334</v>
      </c>
      <c r="G12" s="194">
        <v>32.743148779720869</v>
      </c>
      <c r="H12" s="194">
        <v>15.119851002588106</v>
      </c>
      <c r="I12" s="194">
        <v>12.425319884865637</v>
      </c>
      <c r="J12" s="194">
        <v>17.768425126381736</v>
      </c>
      <c r="K12" s="114"/>
      <c r="L12" s="366"/>
      <c r="M12" s="133"/>
      <c r="N12" s="133"/>
      <c r="O12" s="133"/>
      <c r="P12" s="133"/>
      <c r="Q12" s="133"/>
      <c r="R12" s="133"/>
      <c r="S12" s="133"/>
      <c r="T12" s="133"/>
      <c r="U12" s="133"/>
      <c r="V12" s="133"/>
      <c r="W12" s="133"/>
      <c r="X12" s="116"/>
      <c r="Y12" s="116"/>
      <c r="Z12" s="114"/>
    </row>
    <row r="13" spans="1:251" ht="5.0999999999999996" customHeight="1" x14ac:dyDescent="0.25">
      <c r="A13" s="119"/>
      <c r="B13" s="125"/>
      <c r="C13" s="125"/>
      <c r="D13" s="125"/>
      <c r="E13" s="125"/>
      <c r="F13" s="125"/>
      <c r="G13" s="125"/>
      <c r="H13" s="125"/>
      <c r="I13" s="125"/>
      <c r="J13" s="125"/>
      <c r="K13" s="114"/>
      <c r="L13" s="366"/>
      <c r="M13" s="133"/>
      <c r="N13" s="133"/>
      <c r="O13" s="133"/>
      <c r="P13" s="133"/>
      <c r="Q13" s="133"/>
      <c r="R13" s="133"/>
      <c r="S13" s="133"/>
      <c r="T13" s="133"/>
      <c r="U13" s="133"/>
      <c r="V13" s="133"/>
      <c r="W13" s="133"/>
      <c r="X13" s="116"/>
      <c r="Y13" s="116"/>
      <c r="Z13" s="114"/>
    </row>
    <row r="14" spans="1:251" s="129" customFormat="1" ht="14.1" customHeight="1" x14ac:dyDescent="0.2">
      <c r="A14" s="126" t="s">
        <v>16</v>
      </c>
      <c r="B14" s="120">
        <v>18520</v>
      </c>
      <c r="C14" s="167" t="s">
        <v>235</v>
      </c>
      <c r="D14" s="167">
        <v>4.1799427553059347</v>
      </c>
      <c r="E14" s="167">
        <v>4.9414051952260083</v>
      </c>
      <c r="F14" s="167" t="s">
        <v>235</v>
      </c>
      <c r="G14" s="167">
        <v>40.962358913430904</v>
      </c>
      <c r="H14" s="167">
        <v>16.428147108062859</v>
      </c>
      <c r="I14" s="167">
        <v>7.6200248420370471</v>
      </c>
      <c r="J14" s="167">
        <v>25.868121185937248</v>
      </c>
      <c r="K14" s="127"/>
      <c r="L14" s="366"/>
      <c r="M14" s="133"/>
      <c r="N14" s="133"/>
      <c r="O14" s="133"/>
      <c r="P14" s="133"/>
      <c r="Q14" s="133"/>
      <c r="R14" s="133"/>
      <c r="S14" s="133"/>
      <c r="T14" s="133"/>
      <c r="U14" s="133"/>
      <c r="V14" s="133"/>
      <c r="W14" s="133"/>
      <c r="X14" s="128"/>
      <c r="Y14" s="128"/>
      <c r="Z14" s="127"/>
    </row>
    <row r="15" spans="1:251" s="131" customFormat="1" ht="5.0999999999999996" customHeight="1" x14ac:dyDescent="0.2">
      <c r="A15" s="126"/>
      <c r="B15" s="185"/>
      <c r="C15" s="168"/>
      <c r="D15" s="168"/>
      <c r="E15" s="168"/>
      <c r="F15" s="168"/>
      <c r="G15" s="168"/>
      <c r="H15" s="168"/>
      <c r="I15" s="168"/>
      <c r="J15" s="168"/>
      <c r="K15" s="127"/>
      <c r="L15" s="366"/>
      <c r="M15" s="133"/>
      <c r="N15" s="133"/>
      <c r="O15" s="133"/>
      <c r="P15" s="133"/>
      <c r="Q15" s="133"/>
      <c r="R15" s="133"/>
      <c r="S15" s="133"/>
      <c r="T15" s="133"/>
      <c r="U15" s="133"/>
      <c r="V15" s="133"/>
      <c r="W15" s="133"/>
      <c r="X15" s="130"/>
      <c r="Y15" s="130"/>
      <c r="Z15" s="127"/>
    </row>
    <row r="16" spans="1:251" s="131" customFormat="1" ht="14.1" customHeight="1" x14ac:dyDescent="0.2">
      <c r="A16" s="132" t="s">
        <v>17</v>
      </c>
      <c r="B16" s="185">
        <v>1210</v>
      </c>
      <c r="C16" s="160">
        <v>1.0752688172043012</v>
      </c>
      <c r="D16" s="160">
        <v>17.038875103391231</v>
      </c>
      <c r="E16" s="160">
        <v>24.648469809760133</v>
      </c>
      <c r="F16" s="160">
        <v>54.838709677419352</v>
      </c>
      <c r="G16" s="160">
        <v>1.1579818031430935</v>
      </c>
      <c r="H16" s="160">
        <v>0.82712985938792394</v>
      </c>
      <c r="I16" s="160" t="s">
        <v>235</v>
      </c>
      <c r="J16" s="160">
        <v>0.41356492969396197</v>
      </c>
      <c r="K16" s="127"/>
      <c r="L16" s="366"/>
      <c r="M16" s="133"/>
      <c r="N16" s="133"/>
      <c r="O16" s="133"/>
      <c r="P16" s="133"/>
      <c r="Q16" s="133"/>
      <c r="R16" s="133"/>
      <c r="S16" s="133"/>
      <c r="T16" s="133"/>
      <c r="U16" s="133"/>
      <c r="V16" s="133"/>
      <c r="W16" s="133"/>
      <c r="X16" s="133"/>
      <c r="Y16" s="133"/>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spans="1:10" s="131" customFormat="1" ht="27" customHeight="1" x14ac:dyDescent="0.2">
      <c r="A17" s="10" t="s">
        <v>18</v>
      </c>
      <c r="B17" s="185">
        <v>120</v>
      </c>
      <c r="C17" s="160">
        <v>10.743801652892563</v>
      </c>
      <c r="D17" s="160">
        <v>40.495867768595041</v>
      </c>
      <c r="E17" s="160">
        <v>9.0909090909090917</v>
      </c>
      <c r="F17" s="160">
        <v>33.884297520661157</v>
      </c>
      <c r="G17" s="160">
        <v>5.785123966942149</v>
      </c>
      <c r="H17" s="160" t="s">
        <v>235</v>
      </c>
      <c r="I17" s="160" t="s">
        <v>235</v>
      </c>
      <c r="J17" s="160" t="s">
        <v>235</v>
      </c>
    </row>
    <row r="18" spans="1:10" s="131" customFormat="1" ht="14.1" customHeight="1" x14ac:dyDescent="0.2">
      <c r="A18" s="10" t="s">
        <v>19</v>
      </c>
      <c r="B18" s="185">
        <v>640</v>
      </c>
      <c r="C18" s="160" t="s">
        <v>235</v>
      </c>
      <c r="D18" s="160">
        <v>1.8633540372670807</v>
      </c>
      <c r="E18" s="160">
        <v>2.329192546583851</v>
      </c>
      <c r="F18" s="160">
        <v>94.720496894409933</v>
      </c>
      <c r="G18" s="160">
        <v>0.3105590062111801</v>
      </c>
      <c r="H18" s="160" t="s">
        <v>235</v>
      </c>
      <c r="I18" s="160" t="s">
        <v>235</v>
      </c>
      <c r="J18" s="160">
        <v>0.77639751552795033</v>
      </c>
    </row>
    <row r="19" spans="1:10" s="131" customFormat="1" ht="14.1" customHeight="1" x14ac:dyDescent="0.2">
      <c r="A19" s="10" t="s">
        <v>20</v>
      </c>
      <c r="B19" s="185">
        <v>440</v>
      </c>
      <c r="C19" s="160" t="s">
        <v>235</v>
      </c>
      <c r="D19" s="160">
        <v>32.657657657657658</v>
      </c>
      <c r="E19" s="160">
        <v>61.261261261261254</v>
      </c>
      <c r="F19" s="160">
        <v>2.7027027027027026</v>
      </c>
      <c r="G19" s="160">
        <v>1.1261261261261262</v>
      </c>
      <c r="H19" s="160">
        <v>2.2522522522522523</v>
      </c>
      <c r="I19" s="160" t="s">
        <v>235</v>
      </c>
      <c r="J19" s="160" t="s">
        <v>235</v>
      </c>
    </row>
    <row r="20" spans="1:10" s="131" customFormat="1" ht="5.0999999999999996" customHeight="1" x14ac:dyDescent="0.2">
      <c r="A20" s="10"/>
      <c r="B20" s="186"/>
      <c r="C20" s="160"/>
      <c r="D20" s="160"/>
      <c r="E20" s="160"/>
      <c r="F20" s="160"/>
      <c r="G20" s="160"/>
      <c r="H20" s="160"/>
      <c r="I20" s="160"/>
      <c r="J20" s="160"/>
    </row>
    <row r="21" spans="1:10" s="131" customFormat="1" ht="27" customHeight="1" x14ac:dyDescent="0.2">
      <c r="A21" s="132" t="s">
        <v>21</v>
      </c>
      <c r="B21" s="120">
        <v>1420</v>
      </c>
      <c r="C21" s="167">
        <v>0.21201413427561835</v>
      </c>
      <c r="D21" s="167">
        <v>15.547703180212014</v>
      </c>
      <c r="E21" s="167">
        <v>26.855123674911663</v>
      </c>
      <c r="F21" s="167">
        <v>57.385159010600702</v>
      </c>
      <c r="G21" s="167" t="s">
        <v>235</v>
      </c>
      <c r="H21" s="167" t="s">
        <v>235</v>
      </c>
      <c r="I21" s="167" t="s">
        <v>235</v>
      </c>
      <c r="J21" s="167" t="s">
        <v>235</v>
      </c>
    </row>
    <row r="22" spans="1:10" s="131" customFormat="1" ht="5.0999999999999996" customHeight="1" x14ac:dyDescent="0.2">
      <c r="A22" s="132"/>
      <c r="B22" s="185"/>
      <c r="C22" s="168"/>
      <c r="D22" s="168"/>
      <c r="E22" s="168"/>
      <c r="F22" s="168"/>
      <c r="G22" s="168"/>
      <c r="H22" s="168"/>
      <c r="I22" s="168"/>
      <c r="J22" s="168"/>
    </row>
    <row r="23" spans="1:10" s="131" customFormat="1" ht="12" x14ac:dyDescent="0.2">
      <c r="A23" s="132" t="s">
        <v>22</v>
      </c>
      <c r="B23" s="120">
        <v>8770</v>
      </c>
      <c r="C23" s="167">
        <v>4.5604834112415914E-2</v>
      </c>
      <c r="D23" s="167">
        <v>2.12062478622734</v>
      </c>
      <c r="E23" s="167">
        <v>12.267700376239882</v>
      </c>
      <c r="F23" s="167">
        <v>19.496066583057804</v>
      </c>
      <c r="G23" s="167">
        <v>65.066697069889415</v>
      </c>
      <c r="H23" s="167">
        <v>2.2802417056207957E-2</v>
      </c>
      <c r="I23" s="167" t="s">
        <v>235</v>
      </c>
      <c r="J23" s="167">
        <v>0.98050393341694231</v>
      </c>
    </row>
    <row r="24" spans="1:10" s="131" customFormat="1" ht="14.1" customHeight="1" x14ac:dyDescent="0.2">
      <c r="A24" s="10" t="s">
        <v>23</v>
      </c>
      <c r="B24" s="165">
        <v>5570</v>
      </c>
      <c r="C24" s="167">
        <v>7.1761750986724077E-2</v>
      </c>
      <c r="D24" s="167">
        <v>1.7581628991747398</v>
      </c>
      <c r="E24" s="167">
        <v>5.4538930749910302</v>
      </c>
      <c r="F24" s="167">
        <v>3.9648367420165052</v>
      </c>
      <c r="G24" s="167">
        <v>88.715464657337634</v>
      </c>
      <c r="H24" s="167">
        <v>3.5880875493362038E-2</v>
      </c>
      <c r="I24" s="167" t="s">
        <v>235</v>
      </c>
      <c r="J24" s="167" t="s">
        <v>235</v>
      </c>
    </row>
    <row r="25" spans="1:10" s="131" customFormat="1" ht="27" customHeight="1" x14ac:dyDescent="0.2">
      <c r="A25" s="10" t="s">
        <v>24</v>
      </c>
      <c r="B25" s="165">
        <v>710</v>
      </c>
      <c r="C25" s="167" t="s">
        <v>235</v>
      </c>
      <c r="D25" s="167">
        <v>12.236286919831224</v>
      </c>
      <c r="E25" s="167">
        <v>67.088607594936718</v>
      </c>
      <c r="F25" s="167">
        <v>14.767932489451477</v>
      </c>
      <c r="G25" s="167">
        <v>5.6258790436005626</v>
      </c>
      <c r="H25" s="167" t="s">
        <v>235</v>
      </c>
      <c r="I25" s="167" t="s">
        <v>235</v>
      </c>
      <c r="J25" s="167">
        <v>0.28129395218002812</v>
      </c>
    </row>
    <row r="26" spans="1:10" s="131" customFormat="1" ht="14.1" customHeight="1" x14ac:dyDescent="0.2">
      <c r="A26" s="367" t="s">
        <v>25</v>
      </c>
      <c r="B26" s="185">
        <v>2490</v>
      </c>
      <c r="C26" s="160" t="s">
        <v>235</v>
      </c>
      <c r="D26" s="160">
        <v>4.0225261464199517E-2</v>
      </c>
      <c r="E26" s="160">
        <v>11.866452131938859</v>
      </c>
      <c r="F26" s="160">
        <v>55.67176186645213</v>
      </c>
      <c r="G26" s="160">
        <v>29.042638777152053</v>
      </c>
      <c r="H26" s="160" t="s">
        <v>235</v>
      </c>
      <c r="I26" s="160" t="s">
        <v>235</v>
      </c>
      <c r="J26" s="160">
        <v>3.3789219629927594</v>
      </c>
    </row>
    <row r="27" spans="1:10" s="131" customFormat="1" ht="5.0999999999999996" customHeight="1" x14ac:dyDescent="0.2">
      <c r="A27" s="10"/>
      <c r="B27" s="165"/>
      <c r="C27" s="160"/>
      <c r="D27" s="160"/>
      <c r="E27" s="160"/>
      <c r="F27" s="160"/>
      <c r="G27" s="160"/>
      <c r="H27" s="160"/>
      <c r="I27" s="160"/>
      <c r="J27" s="160"/>
    </row>
    <row r="28" spans="1:10" s="131" customFormat="1" ht="14.1" customHeight="1" x14ac:dyDescent="0.2">
      <c r="A28" s="132" t="s">
        <v>26</v>
      </c>
      <c r="B28" s="185">
        <v>5790</v>
      </c>
      <c r="C28" s="168" t="s">
        <v>235</v>
      </c>
      <c r="D28" s="168">
        <v>9.2275790565059612</v>
      </c>
      <c r="E28" s="168">
        <v>13.046483497494386</v>
      </c>
      <c r="F28" s="168">
        <v>0.12096077414895455</v>
      </c>
      <c r="G28" s="168">
        <v>3.767064109210299</v>
      </c>
      <c r="H28" s="168">
        <v>55.244513564886809</v>
      </c>
      <c r="I28" s="168">
        <v>3.1277000172801106</v>
      </c>
      <c r="J28" s="168">
        <v>15.465698980473475</v>
      </c>
    </row>
    <row r="29" spans="1:10" s="131" customFormat="1" ht="14.1" customHeight="1" x14ac:dyDescent="0.2">
      <c r="A29" s="10" t="s">
        <v>27</v>
      </c>
      <c r="B29" s="165">
        <v>890</v>
      </c>
      <c r="C29" s="160" t="s">
        <v>235</v>
      </c>
      <c r="D29" s="160">
        <v>57.623318385650222</v>
      </c>
      <c r="E29" s="160">
        <v>38.789237668161434</v>
      </c>
      <c r="F29" s="160">
        <v>0.7847533632286996</v>
      </c>
      <c r="G29" s="160" t="s">
        <v>235</v>
      </c>
      <c r="H29" s="160">
        <v>2.8026905829596416</v>
      </c>
      <c r="I29" s="160" t="s">
        <v>235</v>
      </c>
      <c r="J29" s="160" t="s">
        <v>235</v>
      </c>
    </row>
    <row r="30" spans="1:10" s="131" customFormat="1" ht="14.1" customHeight="1" x14ac:dyDescent="0.2">
      <c r="A30" s="10" t="s">
        <v>28</v>
      </c>
      <c r="B30" s="165">
        <v>4250</v>
      </c>
      <c r="C30" s="160" t="s">
        <v>235</v>
      </c>
      <c r="D30" s="160">
        <v>4.7080979284369114E-2</v>
      </c>
      <c r="E30" s="160">
        <v>7.8625235404896427</v>
      </c>
      <c r="F30" s="160" t="s">
        <v>235</v>
      </c>
      <c r="G30" s="160" t="s">
        <v>235</v>
      </c>
      <c r="H30" s="160">
        <v>74.482109227871945</v>
      </c>
      <c r="I30" s="160">
        <v>3.9783427495291903</v>
      </c>
      <c r="J30" s="160">
        <v>13.62994350282486</v>
      </c>
    </row>
    <row r="31" spans="1:10" s="131" customFormat="1" ht="27" customHeight="1" x14ac:dyDescent="0.2">
      <c r="A31" s="10" t="s">
        <v>29</v>
      </c>
      <c r="B31" s="165">
        <v>650</v>
      </c>
      <c r="C31" s="160" t="s">
        <v>235</v>
      </c>
      <c r="D31" s="160">
        <v>2.7820710973724885</v>
      </c>
      <c r="E31" s="160">
        <v>11.591962905718702</v>
      </c>
      <c r="F31" s="160" t="s">
        <v>235</v>
      </c>
      <c r="G31" s="160">
        <v>33.693972179289027</v>
      </c>
      <c r="H31" s="160">
        <v>1.2364760432766615</v>
      </c>
      <c r="I31" s="160">
        <v>1.8547140649149922</v>
      </c>
      <c r="J31" s="160">
        <v>48.84080370942813</v>
      </c>
    </row>
    <row r="32" spans="1:10" s="131" customFormat="1" ht="5.0999999999999996" customHeight="1" x14ac:dyDescent="0.2">
      <c r="A32" s="10"/>
      <c r="B32" s="165"/>
      <c r="C32" s="160"/>
      <c r="D32" s="160"/>
      <c r="E32" s="160"/>
      <c r="F32" s="160"/>
      <c r="G32" s="160"/>
      <c r="H32" s="160"/>
      <c r="I32" s="160"/>
      <c r="J32" s="160"/>
    </row>
    <row r="33" spans="1:10" s="131" customFormat="1" ht="14.1" customHeight="1" x14ac:dyDescent="0.2">
      <c r="A33" s="134" t="s">
        <v>30</v>
      </c>
      <c r="B33" s="185">
        <v>5640</v>
      </c>
      <c r="C33" s="168" t="s">
        <v>235</v>
      </c>
      <c r="D33" s="168">
        <v>7.087172218284904E-2</v>
      </c>
      <c r="E33" s="168">
        <v>4.1814316087880936</v>
      </c>
      <c r="F33" s="168">
        <v>4.8901488306165843</v>
      </c>
      <c r="G33" s="168">
        <v>0.23033309709425939</v>
      </c>
      <c r="H33" s="168" t="s">
        <v>235</v>
      </c>
      <c r="I33" s="168">
        <v>62.810063784549961</v>
      </c>
      <c r="J33" s="168">
        <v>27.817150956768248</v>
      </c>
    </row>
    <row r="34" spans="1:10" s="131" customFormat="1" ht="14.1" customHeight="1" x14ac:dyDescent="0.2">
      <c r="A34" s="10" t="s">
        <v>31</v>
      </c>
      <c r="B34" s="165">
        <v>780</v>
      </c>
      <c r="C34" s="160" t="s">
        <v>235</v>
      </c>
      <c r="D34" s="160">
        <v>0.5161290322580645</v>
      </c>
      <c r="E34" s="160">
        <v>5.419354838709677</v>
      </c>
      <c r="F34" s="160">
        <v>13.032258064516128</v>
      </c>
      <c r="G34" s="160">
        <v>1.5483870967741935</v>
      </c>
      <c r="H34" s="160" t="s">
        <v>235</v>
      </c>
      <c r="I34" s="160">
        <v>10.838709677419354</v>
      </c>
      <c r="J34" s="160">
        <v>68.645161290322577</v>
      </c>
    </row>
    <row r="35" spans="1:10" s="131" customFormat="1" ht="14.1" customHeight="1" x14ac:dyDescent="0.2">
      <c r="A35" s="10" t="s">
        <v>32</v>
      </c>
      <c r="B35" s="165">
        <v>4870</v>
      </c>
      <c r="C35" s="160" t="s">
        <v>235</v>
      </c>
      <c r="D35" s="160" t="s">
        <v>235</v>
      </c>
      <c r="E35" s="160">
        <v>3.9843910453891969</v>
      </c>
      <c r="F35" s="160">
        <v>3.5941671801191211</v>
      </c>
      <c r="G35" s="160">
        <v>2.0538098172109262E-2</v>
      </c>
      <c r="H35" s="160" t="s">
        <v>235</v>
      </c>
      <c r="I35" s="160">
        <v>71.082357773670154</v>
      </c>
      <c r="J35" s="160">
        <v>21.318545902649415</v>
      </c>
    </row>
    <row r="36" spans="1:10" ht="5.0999999999999996" customHeight="1" x14ac:dyDescent="0.25">
      <c r="A36" s="187"/>
      <c r="B36" s="188"/>
      <c r="C36" s="188"/>
      <c r="D36" s="188"/>
      <c r="E36" s="188"/>
      <c r="F36" s="188"/>
      <c r="G36" s="188"/>
      <c r="H36" s="188"/>
      <c r="I36" s="188"/>
      <c r="J36" s="188"/>
    </row>
    <row r="37" spans="1:10" ht="5.0999999999999996" customHeight="1" x14ac:dyDescent="0.25">
      <c r="A37" s="189"/>
      <c r="B37" s="190"/>
      <c r="C37" s="190"/>
      <c r="D37" s="190"/>
      <c r="E37" s="190"/>
      <c r="F37" s="190"/>
      <c r="G37" s="191"/>
      <c r="H37" s="191"/>
      <c r="I37" s="191"/>
      <c r="J37" s="191"/>
    </row>
    <row r="38" spans="1:10" ht="12" customHeight="1" x14ac:dyDescent="0.25">
      <c r="A38" s="412" t="s">
        <v>106</v>
      </c>
      <c r="B38" s="412"/>
      <c r="C38" s="412"/>
      <c r="D38" s="412"/>
      <c r="E38" s="412"/>
      <c r="F38" s="412"/>
      <c r="G38" s="412"/>
      <c r="H38" s="412"/>
      <c r="I38" s="412"/>
      <c r="J38" s="412"/>
    </row>
    <row r="39" spans="1:10" ht="21.95" customHeight="1" x14ac:dyDescent="0.25">
      <c r="A39" s="415" t="s">
        <v>90</v>
      </c>
      <c r="B39" s="415"/>
      <c r="C39" s="415"/>
      <c r="D39" s="415"/>
      <c r="E39" s="415"/>
      <c r="F39" s="415"/>
      <c r="G39" s="415"/>
      <c r="H39" s="415"/>
      <c r="I39" s="415"/>
      <c r="J39" s="415"/>
    </row>
    <row r="40" spans="1:10" ht="5.0999999999999996" customHeight="1" x14ac:dyDescent="0.25">
      <c r="C40" s="197"/>
      <c r="D40" s="197"/>
      <c r="E40" s="197"/>
      <c r="F40" s="197"/>
      <c r="G40" s="198"/>
      <c r="H40" s="198"/>
      <c r="I40" s="198"/>
      <c r="J40" s="198"/>
    </row>
    <row r="41" spans="1:10" ht="21" customHeight="1" x14ac:dyDescent="0.25">
      <c r="A41" s="417" t="s">
        <v>87</v>
      </c>
      <c r="B41" s="417"/>
      <c r="C41" s="417"/>
      <c r="D41" s="417"/>
      <c r="E41" s="417"/>
      <c r="F41" s="417"/>
      <c r="G41" s="417"/>
      <c r="H41" s="417"/>
      <c r="I41" s="417"/>
      <c r="J41" s="417"/>
    </row>
    <row r="42" spans="1:10" ht="12.95" customHeight="1" x14ac:dyDescent="0.25">
      <c r="A42" s="19"/>
      <c r="B42" s="19"/>
      <c r="C42" s="19"/>
      <c r="D42" s="19"/>
      <c r="E42" s="19"/>
      <c r="F42" s="19"/>
      <c r="G42" s="182"/>
      <c r="H42" s="182"/>
      <c r="I42" s="182"/>
      <c r="J42" s="182"/>
    </row>
    <row r="43" spans="1:10" ht="14.1" customHeight="1" x14ac:dyDescent="0.25">
      <c r="F43" s="199"/>
      <c r="G43" s="199"/>
      <c r="H43" s="199"/>
      <c r="I43" s="199"/>
      <c r="J43" s="199"/>
    </row>
    <row r="44" spans="1:10" ht="14.1" customHeight="1" x14ac:dyDescent="0.25">
      <c r="A44" s="19"/>
      <c r="B44" s="19"/>
      <c r="C44" s="19"/>
      <c r="D44" s="19"/>
      <c r="E44" s="19"/>
      <c r="F44" s="19"/>
      <c r="G44" s="182"/>
      <c r="H44" s="182"/>
      <c r="I44" s="182"/>
      <c r="J44" s="182"/>
    </row>
    <row r="45" spans="1:10" ht="14.1" customHeight="1" x14ac:dyDescent="0.25">
      <c r="A45" s="175"/>
      <c r="B45" s="182"/>
      <c r="C45" s="182"/>
      <c r="D45" s="182"/>
      <c r="E45" s="182"/>
      <c r="F45" s="182"/>
      <c r="G45" s="19"/>
      <c r="H45" s="19"/>
      <c r="I45" s="19"/>
      <c r="J45" s="19"/>
    </row>
    <row r="46" spans="1:10" ht="14.1" customHeight="1" x14ac:dyDescent="0.25">
      <c r="A46" s="175"/>
      <c r="B46" s="182"/>
      <c r="C46" s="182"/>
      <c r="D46" s="182"/>
      <c r="E46" s="182"/>
      <c r="F46" s="182"/>
      <c r="G46" s="198"/>
      <c r="H46" s="198"/>
      <c r="I46" s="198"/>
      <c r="J46" s="198"/>
    </row>
    <row r="47" spans="1:10" ht="14.1" customHeight="1" x14ac:dyDescent="0.25">
      <c r="A47" s="200"/>
      <c r="B47" s="182"/>
      <c r="C47" s="182"/>
      <c r="D47" s="182"/>
      <c r="E47" s="182"/>
      <c r="F47" s="182"/>
      <c r="G47" s="198"/>
      <c r="H47" s="198"/>
      <c r="I47" s="198"/>
      <c r="J47" s="198"/>
    </row>
    <row r="48" spans="1:10" ht="14.1" customHeight="1" x14ac:dyDescent="0.25">
      <c r="A48" s="201"/>
      <c r="B48" s="197"/>
      <c r="C48" s="197"/>
      <c r="D48" s="197"/>
      <c r="E48" s="197"/>
      <c r="F48" s="197"/>
      <c r="G48" s="198"/>
      <c r="H48" s="198"/>
      <c r="I48" s="198"/>
      <c r="J48" s="198"/>
    </row>
    <row r="49" spans="1:10" ht="14.1" customHeight="1" x14ac:dyDescent="0.25">
      <c r="A49" s="199"/>
      <c r="B49" s="199"/>
      <c r="C49" s="199"/>
      <c r="D49" s="199"/>
      <c r="E49" s="199"/>
      <c r="F49" s="19"/>
      <c r="G49" s="182"/>
      <c r="H49" s="182"/>
      <c r="I49" s="182"/>
      <c r="J49" s="182"/>
    </row>
    <row r="50" spans="1:10" ht="14.1" customHeight="1" x14ac:dyDescent="0.25">
      <c r="F50" s="19"/>
      <c r="G50" s="182"/>
      <c r="H50" s="182"/>
      <c r="I50" s="182"/>
      <c r="J50" s="182"/>
    </row>
    <row r="51" spans="1:10" ht="14.1" customHeight="1" x14ac:dyDescent="0.25">
      <c r="A51" s="19"/>
      <c r="B51" s="19"/>
      <c r="C51" s="19"/>
      <c r="D51" s="19"/>
      <c r="E51" s="19"/>
      <c r="F51" s="19"/>
      <c r="G51" s="182"/>
      <c r="H51" s="182"/>
      <c r="I51" s="182"/>
      <c r="J51" s="182"/>
    </row>
    <row r="52" spans="1:10" ht="14.1" customHeight="1" x14ac:dyDescent="0.25">
      <c r="A52" s="19"/>
      <c r="B52" s="19"/>
      <c r="C52" s="19"/>
      <c r="D52" s="19"/>
      <c r="E52" s="19"/>
      <c r="F52" s="19"/>
      <c r="G52" s="182"/>
      <c r="H52" s="182"/>
      <c r="I52" s="182"/>
      <c r="J52" s="182"/>
    </row>
    <row r="53" spans="1:10" ht="14.1" customHeight="1" x14ac:dyDescent="0.25">
      <c r="A53" s="19"/>
      <c r="B53" s="19"/>
      <c r="C53" s="19"/>
      <c r="D53" s="19"/>
      <c r="E53" s="19"/>
      <c r="F53" s="19"/>
      <c r="G53" s="182"/>
      <c r="H53" s="182"/>
      <c r="I53" s="182"/>
      <c r="J53" s="182"/>
    </row>
    <row r="54" spans="1:10" ht="14.1" customHeight="1" x14ac:dyDescent="0.25">
      <c r="A54" s="19"/>
      <c r="B54" s="19"/>
      <c r="C54" s="19"/>
      <c r="D54" s="19"/>
      <c r="E54" s="19"/>
      <c r="F54" s="19"/>
      <c r="G54" s="182"/>
      <c r="H54" s="182"/>
      <c r="I54" s="182"/>
      <c r="J54" s="182"/>
    </row>
    <row r="55" spans="1:10" ht="14.1" customHeight="1" x14ac:dyDescent="0.25">
      <c r="A55" s="19"/>
      <c r="B55" s="19"/>
      <c r="C55" s="19"/>
      <c r="D55" s="19"/>
      <c r="E55" s="19"/>
      <c r="F55" s="19"/>
      <c r="G55" s="182"/>
      <c r="H55" s="182"/>
      <c r="I55" s="182"/>
      <c r="J55" s="182"/>
    </row>
    <row r="56" spans="1:10" ht="12.95" customHeight="1" x14ac:dyDescent="0.25">
      <c r="A56" s="19"/>
      <c r="B56" s="19"/>
      <c r="C56" s="19"/>
      <c r="D56" s="19"/>
      <c r="E56" s="19"/>
      <c r="F56" s="19"/>
      <c r="G56" s="182"/>
      <c r="H56" s="182"/>
      <c r="I56" s="182"/>
      <c r="J56" s="182"/>
    </row>
    <row r="57" spans="1:10" ht="12.95" customHeight="1" x14ac:dyDescent="0.25">
      <c r="A57" s="19"/>
      <c r="B57" s="19"/>
      <c r="C57" s="19"/>
      <c r="D57" s="19"/>
      <c r="E57" s="19"/>
      <c r="F57" s="19"/>
      <c r="G57" s="182"/>
      <c r="H57" s="182"/>
      <c r="I57" s="182"/>
      <c r="J57" s="182"/>
    </row>
    <row r="58" spans="1:10" ht="12.95" customHeight="1" x14ac:dyDescent="0.25">
      <c r="A58" s="19"/>
      <c r="B58" s="19"/>
      <c r="C58" s="19"/>
      <c r="D58" s="19"/>
      <c r="E58" s="19"/>
      <c r="F58" s="19"/>
      <c r="G58" s="182"/>
      <c r="H58" s="182"/>
      <c r="I58" s="182"/>
      <c r="J58" s="182"/>
    </row>
    <row r="59" spans="1:10" ht="12.95" customHeight="1" x14ac:dyDescent="0.25">
      <c r="A59" s="203"/>
      <c r="B59" s="203"/>
      <c r="C59" s="203"/>
      <c r="D59" s="203"/>
      <c r="E59" s="203"/>
      <c r="F59" s="19"/>
      <c r="G59" s="182"/>
      <c r="H59" s="182"/>
      <c r="I59" s="182"/>
      <c r="J59" s="182"/>
    </row>
    <row r="60" spans="1:10" ht="12" customHeight="1" x14ac:dyDescent="0.25">
      <c r="A60" s="411" t="s">
        <v>141</v>
      </c>
      <c r="B60" s="411"/>
      <c r="C60" s="411"/>
      <c r="D60" s="411"/>
      <c r="E60" s="411"/>
      <c r="F60" s="411"/>
      <c r="G60" s="411"/>
      <c r="H60" s="411"/>
      <c r="I60" s="411"/>
      <c r="J60" s="411"/>
    </row>
    <row r="131" spans="1:10" s="380" customFormat="1" x14ac:dyDescent="0.25">
      <c r="A131" s="380" t="s">
        <v>64</v>
      </c>
      <c r="B131" s="380" t="s">
        <v>44</v>
      </c>
      <c r="C131" s="380" t="s">
        <v>65</v>
      </c>
      <c r="D131" s="380" t="s">
        <v>66</v>
      </c>
      <c r="G131" s="380" t="s">
        <v>66</v>
      </c>
      <c r="H131" s="380" t="s">
        <v>65</v>
      </c>
      <c r="I131" s="380" t="s">
        <v>67</v>
      </c>
    </row>
    <row r="132" spans="1:10" s="380" customFormat="1" x14ac:dyDescent="0.25">
      <c r="A132" s="380" t="s">
        <v>33</v>
      </c>
      <c r="B132" s="380">
        <v>18517</v>
      </c>
      <c r="C132" s="381">
        <v>0.4478871876738505</v>
      </c>
      <c r="D132" s="380" t="s">
        <v>68</v>
      </c>
      <c r="G132" s="380" t="s">
        <v>68</v>
      </c>
      <c r="H132" s="381">
        <v>0.4478871876738505</v>
      </c>
      <c r="I132" s="380">
        <v>1</v>
      </c>
      <c r="J132" s="380">
        <v>6</v>
      </c>
    </row>
    <row r="133" spans="1:10" s="380" customFormat="1" x14ac:dyDescent="0.25">
      <c r="A133" s="382" t="s">
        <v>34</v>
      </c>
      <c r="B133" s="382">
        <v>1209</v>
      </c>
      <c r="C133" s="381">
        <v>2.9243160873666643E-2</v>
      </c>
      <c r="D133" s="380" t="s">
        <v>34</v>
      </c>
      <c r="G133" s="380" t="s">
        <v>69</v>
      </c>
      <c r="H133" s="381">
        <v>0.21215199671044674</v>
      </c>
      <c r="I133" s="380">
        <v>2</v>
      </c>
      <c r="J133" s="380">
        <v>5</v>
      </c>
    </row>
    <row r="134" spans="1:10" s="380" customFormat="1" x14ac:dyDescent="0.25">
      <c r="A134" s="380" t="s">
        <v>82</v>
      </c>
      <c r="B134" s="380">
        <v>1415</v>
      </c>
      <c r="C134" s="381">
        <v>3.4225866531214476E-2</v>
      </c>
      <c r="D134" s="380" t="s">
        <v>86</v>
      </c>
      <c r="G134" s="380" t="s">
        <v>70</v>
      </c>
      <c r="H134" s="381">
        <v>0.13997532835062768</v>
      </c>
      <c r="I134" s="380">
        <v>3</v>
      </c>
      <c r="J134" s="380">
        <v>4</v>
      </c>
    </row>
    <row r="135" spans="1:10" s="380" customFormat="1" x14ac:dyDescent="0.25">
      <c r="A135" s="380" t="s">
        <v>35</v>
      </c>
      <c r="B135" s="380">
        <v>8771</v>
      </c>
      <c r="C135" s="381">
        <v>0.21215199671044674</v>
      </c>
      <c r="D135" s="380" t="s">
        <v>69</v>
      </c>
      <c r="G135" s="380" t="s">
        <v>71</v>
      </c>
      <c r="H135" s="381">
        <v>0.13651645986019398</v>
      </c>
      <c r="I135" s="380">
        <v>4</v>
      </c>
      <c r="J135" s="380">
        <v>3</v>
      </c>
    </row>
    <row r="136" spans="1:10" s="380" customFormat="1" x14ac:dyDescent="0.25">
      <c r="A136" s="380" t="s">
        <v>26</v>
      </c>
      <c r="B136" s="380">
        <v>5787</v>
      </c>
      <c r="C136" s="381">
        <v>0.13997532835062768</v>
      </c>
      <c r="D136" s="380" t="s">
        <v>70</v>
      </c>
      <c r="G136" s="380" t="s">
        <v>86</v>
      </c>
      <c r="H136" s="381">
        <v>3.4225866531214476E-2</v>
      </c>
      <c r="I136" s="380">
        <v>5</v>
      </c>
      <c r="J136" s="380">
        <v>2</v>
      </c>
    </row>
    <row r="137" spans="1:10" s="380" customFormat="1" x14ac:dyDescent="0.25">
      <c r="A137" s="380" t="s">
        <v>36</v>
      </c>
      <c r="B137" s="380">
        <v>5644</v>
      </c>
      <c r="C137" s="381">
        <v>0.13651645986019398</v>
      </c>
      <c r="D137" s="380" t="s">
        <v>71</v>
      </c>
      <c r="G137" s="380" t="s">
        <v>34</v>
      </c>
      <c r="H137" s="381">
        <v>2.9243160873666643E-2</v>
      </c>
      <c r="I137" s="380">
        <v>6</v>
      </c>
      <c r="J137" s="380">
        <v>1</v>
      </c>
    </row>
    <row r="138" spans="1:10" s="380" customFormat="1" x14ac:dyDescent="0.25">
      <c r="C138" s="381"/>
      <c r="H138" s="381"/>
    </row>
    <row r="139" spans="1:10" s="380" customFormat="1" x14ac:dyDescent="0.25">
      <c r="B139" s="383">
        <v>41340</v>
      </c>
      <c r="C139" s="381">
        <v>1</v>
      </c>
    </row>
  </sheetData>
  <mergeCells count="7">
    <mergeCell ref="A60:J60"/>
    <mergeCell ref="A38:J38"/>
    <mergeCell ref="A2:J2"/>
    <mergeCell ref="C7:J7"/>
    <mergeCell ref="A39:J39"/>
    <mergeCell ref="A7:B8"/>
    <mergeCell ref="A41:J41"/>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82" customWidth="1"/>
    <col min="2" max="4" width="8.625" style="182" customWidth="1"/>
    <col min="5" max="5" width="7.875" style="182" customWidth="1"/>
    <col min="6" max="6" width="5.5" style="182" customWidth="1"/>
    <col min="7" max="7" width="6.5" style="182" customWidth="1"/>
    <col min="8" max="9" width="8.5" style="182" customWidth="1"/>
    <col min="10" max="12" width="7.875" style="182" customWidth="1"/>
    <col min="13" max="254" width="9" style="182"/>
    <col min="255" max="255" width="47.875" style="182" customWidth="1"/>
    <col min="256" max="256" width="11.375" style="182" customWidth="1"/>
    <col min="257" max="257" width="9.375" style="182" customWidth="1"/>
    <col min="258" max="258" width="9.25" style="182" customWidth="1"/>
    <col min="259" max="259" width="10.25" style="182" customWidth="1"/>
    <col min="260" max="260" width="9.25" style="182" customWidth="1"/>
    <col min="261" max="261" width="10.25" style="182" customWidth="1"/>
    <col min="262" max="262" width="0.875" style="182" customWidth="1"/>
    <col min="263" max="265" width="8.5" style="182" customWidth="1"/>
    <col min="266" max="266" width="8" style="182" customWidth="1"/>
    <col min="267" max="510" width="9" style="182"/>
    <col min="511" max="511" width="47.875" style="182" customWidth="1"/>
    <col min="512" max="512" width="11.375" style="182" customWidth="1"/>
    <col min="513" max="513" width="9.375" style="182" customWidth="1"/>
    <col min="514" max="514" width="9.25" style="182" customWidth="1"/>
    <col min="515" max="515" width="10.25" style="182" customWidth="1"/>
    <col min="516" max="516" width="9.25" style="182" customWidth="1"/>
    <col min="517" max="517" width="10.25" style="182" customWidth="1"/>
    <col min="518" max="518" width="0.875" style="182" customWidth="1"/>
    <col min="519" max="521" width="8.5" style="182" customWidth="1"/>
    <col min="522" max="522" width="8" style="182" customWidth="1"/>
    <col min="523" max="766" width="9" style="182"/>
    <col min="767" max="767" width="47.875" style="182" customWidth="1"/>
    <col min="768" max="768" width="11.375" style="182" customWidth="1"/>
    <col min="769" max="769" width="9.375" style="182" customWidth="1"/>
    <col min="770" max="770" width="9.25" style="182" customWidth="1"/>
    <col min="771" max="771" width="10.25" style="182" customWidth="1"/>
    <col min="772" max="772" width="9.25" style="182" customWidth="1"/>
    <col min="773" max="773" width="10.25" style="182" customWidth="1"/>
    <col min="774" max="774" width="0.875" style="182" customWidth="1"/>
    <col min="775" max="777" width="8.5" style="182" customWidth="1"/>
    <col min="778" max="778" width="8" style="182" customWidth="1"/>
    <col min="779" max="1022" width="9" style="182"/>
    <col min="1023" max="1023" width="47.875" style="182" customWidth="1"/>
    <col min="1024" max="1024" width="11.375" style="182" customWidth="1"/>
    <col min="1025" max="1025" width="9.375" style="182" customWidth="1"/>
    <col min="1026" max="1026" width="9.25" style="182" customWidth="1"/>
    <col min="1027" max="1027" width="10.25" style="182" customWidth="1"/>
    <col min="1028" max="1028" width="9.25" style="182" customWidth="1"/>
    <col min="1029" max="1029" width="10.25" style="182" customWidth="1"/>
    <col min="1030" max="1030" width="0.875" style="182" customWidth="1"/>
    <col min="1031" max="1033" width="8.5" style="182" customWidth="1"/>
    <col min="1034" max="1034" width="8" style="182" customWidth="1"/>
    <col min="1035" max="1278" width="9" style="182"/>
    <col min="1279" max="1279" width="47.875" style="182" customWidth="1"/>
    <col min="1280" max="1280" width="11.375" style="182" customWidth="1"/>
    <col min="1281" max="1281" width="9.375" style="182" customWidth="1"/>
    <col min="1282" max="1282" width="9.25" style="182" customWidth="1"/>
    <col min="1283" max="1283" width="10.25" style="182" customWidth="1"/>
    <col min="1284" max="1284" width="9.25" style="182" customWidth="1"/>
    <col min="1285" max="1285" width="10.25" style="182" customWidth="1"/>
    <col min="1286" max="1286" width="0.875" style="182" customWidth="1"/>
    <col min="1287" max="1289" width="8.5" style="182" customWidth="1"/>
    <col min="1290" max="1290" width="8" style="182" customWidth="1"/>
    <col min="1291" max="1534" width="9" style="182"/>
    <col min="1535" max="1535" width="47.875" style="182" customWidth="1"/>
    <col min="1536" max="1536" width="11.375" style="182" customWidth="1"/>
    <col min="1537" max="1537" width="9.375" style="182" customWidth="1"/>
    <col min="1538" max="1538" width="9.25" style="182" customWidth="1"/>
    <col min="1539" max="1539" width="10.25" style="182" customWidth="1"/>
    <col min="1540" max="1540" width="9.25" style="182" customWidth="1"/>
    <col min="1541" max="1541" width="10.25" style="182" customWidth="1"/>
    <col min="1542" max="1542" width="0.875" style="182" customWidth="1"/>
    <col min="1543" max="1545" width="8.5" style="182" customWidth="1"/>
    <col min="1546" max="1546" width="8" style="182" customWidth="1"/>
    <col min="1547" max="1790" width="9" style="182"/>
    <col min="1791" max="1791" width="47.875" style="182" customWidth="1"/>
    <col min="1792" max="1792" width="11.375" style="182" customWidth="1"/>
    <col min="1793" max="1793" width="9.375" style="182" customWidth="1"/>
    <col min="1794" max="1794" width="9.25" style="182" customWidth="1"/>
    <col min="1795" max="1795" width="10.25" style="182" customWidth="1"/>
    <col min="1796" max="1796" width="9.25" style="182" customWidth="1"/>
    <col min="1797" max="1797" width="10.25" style="182" customWidth="1"/>
    <col min="1798" max="1798" width="0.875" style="182" customWidth="1"/>
    <col min="1799" max="1801" width="8.5" style="182" customWidth="1"/>
    <col min="1802" max="1802" width="8" style="182" customWidth="1"/>
    <col min="1803" max="2046" width="9" style="182"/>
    <col min="2047" max="2047" width="47.875" style="182" customWidth="1"/>
    <col min="2048" max="2048" width="11.375" style="182" customWidth="1"/>
    <col min="2049" max="2049" width="9.375" style="182" customWidth="1"/>
    <col min="2050" max="2050" width="9.25" style="182" customWidth="1"/>
    <col min="2051" max="2051" width="10.25" style="182" customWidth="1"/>
    <col min="2052" max="2052" width="9.25" style="182" customWidth="1"/>
    <col min="2053" max="2053" width="10.25" style="182" customWidth="1"/>
    <col min="2054" max="2054" width="0.875" style="182" customWidth="1"/>
    <col min="2055" max="2057" width="8.5" style="182" customWidth="1"/>
    <col min="2058" max="2058" width="8" style="182" customWidth="1"/>
    <col min="2059" max="2302" width="9" style="182"/>
    <col min="2303" max="2303" width="47.875" style="182" customWidth="1"/>
    <col min="2304" max="2304" width="11.375" style="182" customWidth="1"/>
    <col min="2305" max="2305" width="9.375" style="182" customWidth="1"/>
    <col min="2306" max="2306" width="9.25" style="182" customWidth="1"/>
    <col min="2307" max="2307" width="10.25" style="182" customWidth="1"/>
    <col min="2308" max="2308" width="9.25" style="182" customWidth="1"/>
    <col min="2309" max="2309" width="10.25" style="182" customWidth="1"/>
    <col min="2310" max="2310" width="0.875" style="182" customWidth="1"/>
    <col min="2311" max="2313" width="8.5" style="182" customWidth="1"/>
    <col min="2314" max="2314" width="8" style="182" customWidth="1"/>
    <col min="2315" max="2558" width="9" style="182"/>
    <col min="2559" max="2559" width="47.875" style="182" customWidth="1"/>
    <col min="2560" max="2560" width="11.375" style="182" customWidth="1"/>
    <col min="2561" max="2561" width="9.375" style="182" customWidth="1"/>
    <col min="2562" max="2562" width="9.25" style="182" customWidth="1"/>
    <col min="2563" max="2563" width="10.25" style="182" customWidth="1"/>
    <col min="2564" max="2564" width="9.25" style="182" customWidth="1"/>
    <col min="2565" max="2565" width="10.25" style="182" customWidth="1"/>
    <col min="2566" max="2566" width="0.875" style="182" customWidth="1"/>
    <col min="2567" max="2569" width="8.5" style="182" customWidth="1"/>
    <col min="2570" max="2570" width="8" style="182" customWidth="1"/>
    <col min="2571" max="2814" width="9" style="182"/>
    <col min="2815" max="2815" width="47.875" style="182" customWidth="1"/>
    <col min="2816" max="2816" width="11.375" style="182" customWidth="1"/>
    <col min="2817" max="2817" width="9.375" style="182" customWidth="1"/>
    <col min="2818" max="2818" width="9.25" style="182" customWidth="1"/>
    <col min="2819" max="2819" width="10.25" style="182" customWidth="1"/>
    <col min="2820" max="2820" width="9.25" style="182" customWidth="1"/>
    <col min="2821" max="2821" width="10.25" style="182" customWidth="1"/>
    <col min="2822" max="2822" width="0.875" style="182" customWidth="1"/>
    <col min="2823" max="2825" width="8.5" style="182" customWidth="1"/>
    <col min="2826" max="2826" width="8" style="182" customWidth="1"/>
    <col min="2827" max="3070" width="9" style="182"/>
    <col min="3071" max="3071" width="47.875" style="182" customWidth="1"/>
    <col min="3072" max="3072" width="11.375" style="182" customWidth="1"/>
    <col min="3073" max="3073" width="9.375" style="182" customWidth="1"/>
    <col min="3074" max="3074" width="9.25" style="182" customWidth="1"/>
    <col min="3075" max="3075" width="10.25" style="182" customWidth="1"/>
    <col min="3076" max="3076" width="9.25" style="182" customWidth="1"/>
    <col min="3077" max="3077" width="10.25" style="182" customWidth="1"/>
    <col min="3078" max="3078" width="0.875" style="182" customWidth="1"/>
    <col min="3079" max="3081" width="8.5" style="182" customWidth="1"/>
    <col min="3082" max="3082" width="8" style="182" customWidth="1"/>
    <col min="3083" max="3326" width="9" style="182"/>
    <col min="3327" max="3327" width="47.875" style="182" customWidth="1"/>
    <col min="3328" max="3328" width="11.375" style="182" customWidth="1"/>
    <col min="3329" max="3329" width="9.375" style="182" customWidth="1"/>
    <col min="3330" max="3330" width="9.25" style="182" customWidth="1"/>
    <col min="3331" max="3331" width="10.25" style="182" customWidth="1"/>
    <col min="3332" max="3332" width="9.25" style="182" customWidth="1"/>
    <col min="3333" max="3333" width="10.25" style="182" customWidth="1"/>
    <col min="3334" max="3334" width="0.875" style="182" customWidth="1"/>
    <col min="3335" max="3337" width="8.5" style="182" customWidth="1"/>
    <col min="3338" max="3338" width="8" style="182" customWidth="1"/>
    <col min="3339" max="3582" width="9" style="182"/>
    <col min="3583" max="3583" width="47.875" style="182" customWidth="1"/>
    <col min="3584" max="3584" width="11.375" style="182" customWidth="1"/>
    <col min="3585" max="3585" width="9.375" style="182" customWidth="1"/>
    <col min="3586" max="3586" width="9.25" style="182" customWidth="1"/>
    <col min="3587" max="3587" width="10.25" style="182" customWidth="1"/>
    <col min="3588" max="3588" width="9.25" style="182" customWidth="1"/>
    <col min="3589" max="3589" width="10.25" style="182" customWidth="1"/>
    <col min="3590" max="3590" width="0.875" style="182" customWidth="1"/>
    <col min="3591" max="3593" width="8.5" style="182" customWidth="1"/>
    <col min="3594" max="3594" width="8" style="182" customWidth="1"/>
    <col min="3595" max="3838" width="9" style="182"/>
    <col min="3839" max="3839" width="47.875" style="182" customWidth="1"/>
    <col min="3840" max="3840" width="11.375" style="182" customWidth="1"/>
    <col min="3841" max="3841" width="9.375" style="182" customWidth="1"/>
    <col min="3842" max="3842" width="9.25" style="182" customWidth="1"/>
    <col min="3843" max="3843" width="10.25" style="182" customWidth="1"/>
    <col min="3844" max="3844" width="9.25" style="182" customWidth="1"/>
    <col min="3845" max="3845" width="10.25" style="182" customWidth="1"/>
    <col min="3846" max="3846" width="0.875" style="182" customWidth="1"/>
    <col min="3847" max="3849" width="8.5" style="182" customWidth="1"/>
    <col min="3850" max="3850" width="8" style="182" customWidth="1"/>
    <col min="3851" max="4094" width="9" style="182"/>
    <col min="4095" max="4095" width="47.875" style="182" customWidth="1"/>
    <col min="4096" max="4096" width="11.375" style="182" customWidth="1"/>
    <col min="4097" max="4097" width="9.375" style="182" customWidth="1"/>
    <col min="4098" max="4098" width="9.25" style="182" customWidth="1"/>
    <col min="4099" max="4099" width="10.25" style="182" customWidth="1"/>
    <col min="4100" max="4100" width="9.25" style="182" customWidth="1"/>
    <col min="4101" max="4101" width="10.25" style="182" customWidth="1"/>
    <col min="4102" max="4102" width="0.875" style="182" customWidth="1"/>
    <col min="4103" max="4105" width="8.5" style="182" customWidth="1"/>
    <col min="4106" max="4106" width="8" style="182" customWidth="1"/>
    <col min="4107" max="4350" width="9" style="182"/>
    <col min="4351" max="4351" width="47.875" style="182" customWidth="1"/>
    <col min="4352" max="4352" width="11.375" style="182" customWidth="1"/>
    <col min="4353" max="4353" width="9.375" style="182" customWidth="1"/>
    <col min="4354" max="4354" width="9.25" style="182" customWidth="1"/>
    <col min="4355" max="4355" width="10.25" style="182" customWidth="1"/>
    <col min="4356" max="4356" width="9.25" style="182" customWidth="1"/>
    <col min="4357" max="4357" width="10.25" style="182" customWidth="1"/>
    <col min="4358" max="4358" width="0.875" style="182" customWidth="1"/>
    <col min="4359" max="4361" width="8.5" style="182" customWidth="1"/>
    <col min="4362" max="4362" width="8" style="182" customWidth="1"/>
    <col min="4363" max="4606" width="9" style="182"/>
    <col min="4607" max="4607" width="47.875" style="182" customWidth="1"/>
    <col min="4608" max="4608" width="11.375" style="182" customWidth="1"/>
    <col min="4609" max="4609" width="9.375" style="182" customWidth="1"/>
    <col min="4610" max="4610" width="9.25" style="182" customWidth="1"/>
    <col min="4611" max="4611" width="10.25" style="182" customWidth="1"/>
    <col min="4612" max="4612" width="9.25" style="182" customWidth="1"/>
    <col min="4613" max="4613" width="10.25" style="182" customWidth="1"/>
    <col min="4614" max="4614" width="0.875" style="182" customWidth="1"/>
    <col min="4615" max="4617" width="8.5" style="182" customWidth="1"/>
    <col min="4618" max="4618" width="8" style="182" customWidth="1"/>
    <col min="4619" max="4862" width="9" style="182"/>
    <col min="4863" max="4863" width="47.875" style="182" customWidth="1"/>
    <col min="4864" max="4864" width="11.375" style="182" customWidth="1"/>
    <col min="4865" max="4865" width="9.375" style="182" customWidth="1"/>
    <col min="4866" max="4866" width="9.25" style="182" customWidth="1"/>
    <col min="4867" max="4867" width="10.25" style="182" customWidth="1"/>
    <col min="4868" max="4868" width="9.25" style="182" customWidth="1"/>
    <col min="4869" max="4869" width="10.25" style="182" customWidth="1"/>
    <col min="4870" max="4870" width="0.875" style="182" customWidth="1"/>
    <col min="4871" max="4873" width="8.5" style="182" customWidth="1"/>
    <col min="4874" max="4874" width="8" style="182" customWidth="1"/>
    <col min="4875" max="5118" width="9" style="182"/>
    <col min="5119" max="5119" width="47.875" style="182" customWidth="1"/>
    <col min="5120" max="5120" width="11.375" style="182" customWidth="1"/>
    <col min="5121" max="5121" width="9.375" style="182" customWidth="1"/>
    <col min="5122" max="5122" width="9.25" style="182" customWidth="1"/>
    <col min="5123" max="5123" width="10.25" style="182" customWidth="1"/>
    <col min="5124" max="5124" width="9.25" style="182" customWidth="1"/>
    <col min="5125" max="5125" width="10.25" style="182" customWidth="1"/>
    <col min="5126" max="5126" width="0.875" style="182" customWidth="1"/>
    <col min="5127" max="5129" width="8.5" style="182" customWidth="1"/>
    <col min="5130" max="5130" width="8" style="182" customWidth="1"/>
    <col min="5131" max="5374" width="9" style="182"/>
    <col min="5375" max="5375" width="47.875" style="182" customWidth="1"/>
    <col min="5376" max="5376" width="11.375" style="182" customWidth="1"/>
    <col min="5377" max="5377" width="9.375" style="182" customWidth="1"/>
    <col min="5378" max="5378" width="9.25" style="182" customWidth="1"/>
    <col min="5379" max="5379" width="10.25" style="182" customWidth="1"/>
    <col min="5380" max="5380" width="9.25" style="182" customWidth="1"/>
    <col min="5381" max="5381" width="10.25" style="182" customWidth="1"/>
    <col min="5382" max="5382" width="0.875" style="182" customWidth="1"/>
    <col min="5383" max="5385" width="8.5" style="182" customWidth="1"/>
    <col min="5386" max="5386" width="8" style="182" customWidth="1"/>
    <col min="5387" max="5630" width="9" style="182"/>
    <col min="5631" max="5631" width="47.875" style="182" customWidth="1"/>
    <col min="5632" max="5632" width="11.375" style="182" customWidth="1"/>
    <col min="5633" max="5633" width="9.375" style="182" customWidth="1"/>
    <col min="5634" max="5634" width="9.25" style="182" customWidth="1"/>
    <col min="5635" max="5635" width="10.25" style="182" customWidth="1"/>
    <col min="5636" max="5636" width="9.25" style="182" customWidth="1"/>
    <col min="5637" max="5637" width="10.25" style="182" customWidth="1"/>
    <col min="5638" max="5638" width="0.875" style="182" customWidth="1"/>
    <col min="5639" max="5641" width="8.5" style="182" customWidth="1"/>
    <col min="5642" max="5642" width="8" style="182" customWidth="1"/>
    <col min="5643" max="5886" width="9" style="182"/>
    <col min="5887" max="5887" width="47.875" style="182" customWidth="1"/>
    <col min="5888" max="5888" width="11.375" style="182" customWidth="1"/>
    <col min="5889" max="5889" width="9.375" style="182" customWidth="1"/>
    <col min="5890" max="5890" width="9.25" style="182" customWidth="1"/>
    <col min="5891" max="5891" width="10.25" style="182" customWidth="1"/>
    <col min="5892" max="5892" width="9.25" style="182" customWidth="1"/>
    <col min="5893" max="5893" width="10.25" style="182" customWidth="1"/>
    <col min="5894" max="5894" width="0.875" style="182" customWidth="1"/>
    <col min="5895" max="5897" width="8.5" style="182" customWidth="1"/>
    <col min="5898" max="5898" width="8" style="182" customWidth="1"/>
    <col min="5899" max="6142" width="9" style="182"/>
    <col min="6143" max="6143" width="47.875" style="182" customWidth="1"/>
    <col min="6144" max="6144" width="11.375" style="182" customWidth="1"/>
    <col min="6145" max="6145" width="9.375" style="182" customWidth="1"/>
    <col min="6146" max="6146" width="9.25" style="182" customWidth="1"/>
    <col min="6147" max="6147" width="10.25" style="182" customWidth="1"/>
    <col min="6148" max="6148" width="9.25" style="182" customWidth="1"/>
    <col min="6149" max="6149" width="10.25" style="182" customWidth="1"/>
    <col min="6150" max="6150" width="0.875" style="182" customWidth="1"/>
    <col min="6151" max="6153" width="8.5" style="182" customWidth="1"/>
    <col min="6154" max="6154" width="8" style="182" customWidth="1"/>
    <col min="6155" max="6398" width="9" style="182"/>
    <col min="6399" max="6399" width="47.875" style="182" customWidth="1"/>
    <col min="6400" max="6400" width="11.375" style="182" customWidth="1"/>
    <col min="6401" max="6401" width="9.375" style="182" customWidth="1"/>
    <col min="6402" max="6402" width="9.25" style="182" customWidth="1"/>
    <col min="6403" max="6403" width="10.25" style="182" customWidth="1"/>
    <col min="6404" max="6404" width="9.25" style="182" customWidth="1"/>
    <col min="6405" max="6405" width="10.25" style="182" customWidth="1"/>
    <col min="6406" max="6406" width="0.875" style="182" customWidth="1"/>
    <col min="6407" max="6409" width="8.5" style="182" customWidth="1"/>
    <col min="6410" max="6410" width="8" style="182" customWidth="1"/>
    <col min="6411" max="6654" width="9" style="182"/>
    <col min="6655" max="6655" width="47.875" style="182" customWidth="1"/>
    <col min="6656" max="6656" width="11.375" style="182" customWidth="1"/>
    <col min="6657" max="6657" width="9.375" style="182" customWidth="1"/>
    <col min="6658" max="6658" width="9.25" style="182" customWidth="1"/>
    <col min="6659" max="6659" width="10.25" style="182" customWidth="1"/>
    <col min="6660" max="6660" width="9.25" style="182" customWidth="1"/>
    <col min="6661" max="6661" width="10.25" style="182" customWidth="1"/>
    <col min="6662" max="6662" width="0.875" style="182" customWidth="1"/>
    <col min="6663" max="6665" width="8.5" style="182" customWidth="1"/>
    <col min="6666" max="6666" width="8" style="182" customWidth="1"/>
    <col min="6667" max="6910" width="9" style="182"/>
    <col min="6911" max="6911" width="47.875" style="182" customWidth="1"/>
    <col min="6912" max="6912" width="11.375" style="182" customWidth="1"/>
    <col min="6913" max="6913" width="9.375" style="182" customWidth="1"/>
    <col min="6914" max="6914" width="9.25" style="182" customWidth="1"/>
    <col min="6915" max="6915" width="10.25" style="182" customWidth="1"/>
    <col min="6916" max="6916" width="9.25" style="182" customWidth="1"/>
    <col min="6917" max="6917" width="10.25" style="182" customWidth="1"/>
    <col min="6918" max="6918" width="0.875" style="182" customWidth="1"/>
    <col min="6919" max="6921" width="8.5" style="182" customWidth="1"/>
    <col min="6922" max="6922" width="8" style="182" customWidth="1"/>
    <col min="6923" max="7166" width="9" style="182"/>
    <col min="7167" max="7167" width="47.875" style="182" customWidth="1"/>
    <col min="7168" max="7168" width="11.375" style="182" customWidth="1"/>
    <col min="7169" max="7169" width="9.375" style="182" customWidth="1"/>
    <col min="7170" max="7170" width="9.25" style="182" customWidth="1"/>
    <col min="7171" max="7171" width="10.25" style="182" customWidth="1"/>
    <col min="7172" max="7172" width="9.25" style="182" customWidth="1"/>
    <col min="7173" max="7173" width="10.25" style="182" customWidth="1"/>
    <col min="7174" max="7174" width="0.875" style="182" customWidth="1"/>
    <col min="7175" max="7177" width="8.5" style="182" customWidth="1"/>
    <col min="7178" max="7178" width="8" style="182" customWidth="1"/>
    <col min="7179" max="7422" width="9" style="182"/>
    <col min="7423" max="7423" width="47.875" style="182" customWidth="1"/>
    <col min="7424" max="7424" width="11.375" style="182" customWidth="1"/>
    <col min="7425" max="7425" width="9.375" style="182" customWidth="1"/>
    <col min="7426" max="7426" width="9.25" style="182" customWidth="1"/>
    <col min="7427" max="7427" width="10.25" style="182" customWidth="1"/>
    <col min="7428" max="7428" width="9.25" style="182" customWidth="1"/>
    <col min="7429" max="7429" width="10.25" style="182" customWidth="1"/>
    <col min="7430" max="7430" width="0.875" style="182" customWidth="1"/>
    <col min="7431" max="7433" width="8.5" style="182" customWidth="1"/>
    <col min="7434" max="7434" width="8" style="182" customWidth="1"/>
    <col min="7435" max="7678" width="9" style="182"/>
    <col min="7679" max="7679" width="47.875" style="182" customWidth="1"/>
    <col min="7680" max="7680" width="11.375" style="182" customWidth="1"/>
    <col min="7681" max="7681" width="9.375" style="182" customWidth="1"/>
    <col min="7682" max="7682" width="9.25" style="182" customWidth="1"/>
    <col min="7683" max="7683" width="10.25" style="182" customWidth="1"/>
    <col min="7684" max="7684" width="9.25" style="182" customWidth="1"/>
    <col min="7685" max="7685" width="10.25" style="182" customWidth="1"/>
    <col min="7686" max="7686" width="0.875" style="182" customWidth="1"/>
    <col min="7687" max="7689" width="8.5" style="182" customWidth="1"/>
    <col min="7690" max="7690" width="8" style="182" customWidth="1"/>
    <col min="7691" max="7934" width="9" style="182"/>
    <col min="7935" max="7935" width="47.875" style="182" customWidth="1"/>
    <col min="7936" max="7936" width="11.375" style="182" customWidth="1"/>
    <col min="7937" max="7937" width="9.375" style="182" customWidth="1"/>
    <col min="7938" max="7938" width="9.25" style="182" customWidth="1"/>
    <col min="7939" max="7939" width="10.25" style="182" customWidth="1"/>
    <col min="7940" max="7940" width="9.25" style="182" customWidth="1"/>
    <col min="7941" max="7941" width="10.25" style="182" customWidth="1"/>
    <col min="7942" max="7942" width="0.875" style="182" customWidth="1"/>
    <col min="7943" max="7945" width="8.5" style="182" customWidth="1"/>
    <col min="7946" max="7946" width="8" style="182" customWidth="1"/>
    <col min="7947" max="8190" width="9" style="182"/>
    <col min="8191" max="8191" width="47.875" style="182" customWidth="1"/>
    <col min="8192" max="8192" width="11.375" style="182" customWidth="1"/>
    <col min="8193" max="8193" width="9.375" style="182" customWidth="1"/>
    <col min="8194" max="8194" width="9.25" style="182" customWidth="1"/>
    <col min="8195" max="8195" width="10.25" style="182" customWidth="1"/>
    <col min="8196" max="8196" width="9.25" style="182" customWidth="1"/>
    <col min="8197" max="8197" width="10.25" style="182" customWidth="1"/>
    <col min="8198" max="8198" width="0.875" style="182" customWidth="1"/>
    <col min="8199" max="8201" width="8.5" style="182" customWidth="1"/>
    <col min="8202" max="8202" width="8" style="182" customWidth="1"/>
    <col min="8203" max="8446" width="9" style="182"/>
    <col min="8447" max="8447" width="47.875" style="182" customWidth="1"/>
    <col min="8448" max="8448" width="11.375" style="182" customWidth="1"/>
    <col min="8449" max="8449" width="9.375" style="182" customWidth="1"/>
    <col min="8450" max="8450" width="9.25" style="182" customWidth="1"/>
    <col min="8451" max="8451" width="10.25" style="182" customWidth="1"/>
    <col min="8452" max="8452" width="9.25" style="182" customWidth="1"/>
    <col min="8453" max="8453" width="10.25" style="182" customWidth="1"/>
    <col min="8454" max="8454" width="0.875" style="182" customWidth="1"/>
    <col min="8455" max="8457" width="8.5" style="182" customWidth="1"/>
    <col min="8458" max="8458" width="8" style="182" customWidth="1"/>
    <col min="8459" max="8702" width="9" style="182"/>
    <col min="8703" max="8703" width="47.875" style="182" customWidth="1"/>
    <col min="8704" max="8704" width="11.375" style="182" customWidth="1"/>
    <col min="8705" max="8705" width="9.375" style="182" customWidth="1"/>
    <col min="8706" max="8706" width="9.25" style="182" customWidth="1"/>
    <col min="8707" max="8707" width="10.25" style="182" customWidth="1"/>
    <col min="8708" max="8708" width="9.25" style="182" customWidth="1"/>
    <col min="8709" max="8709" width="10.25" style="182" customWidth="1"/>
    <col min="8710" max="8710" width="0.875" style="182" customWidth="1"/>
    <col min="8711" max="8713" width="8.5" style="182" customWidth="1"/>
    <col min="8714" max="8714" width="8" style="182" customWidth="1"/>
    <col min="8715" max="8958" width="9" style="182"/>
    <col min="8959" max="8959" width="47.875" style="182" customWidth="1"/>
    <col min="8960" max="8960" width="11.375" style="182" customWidth="1"/>
    <col min="8961" max="8961" width="9.375" style="182" customWidth="1"/>
    <col min="8962" max="8962" width="9.25" style="182" customWidth="1"/>
    <col min="8963" max="8963" width="10.25" style="182" customWidth="1"/>
    <col min="8964" max="8964" width="9.25" style="182" customWidth="1"/>
    <col min="8965" max="8965" width="10.25" style="182" customWidth="1"/>
    <col min="8966" max="8966" width="0.875" style="182" customWidth="1"/>
    <col min="8967" max="8969" width="8.5" style="182" customWidth="1"/>
    <col min="8970" max="8970" width="8" style="182" customWidth="1"/>
    <col min="8971" max="9214" width="9" style="182"/>
    <col min="9215" max="9215" width="47.875" style="182" customWidth="1"/>
    <col min="9216" max="9216" width="11.375" style="182" customWidth="1"/>
    <col min="9217" max="9217" width="9.375" style="182" customWidth="1"/>
    <col min="9218" max="9218" width="9.25" style="182" customWidth="1"/>
    <col min="9219" max="9219" width="10.25" style="182" customWidth="1"/>
    <col min="9220" max="9220" width="9.25" style="182" customWidth="1"/>
    <col min="9221" max="9221" width="10.25" style="182" customWidth="1"/>
    <col min="9222" max="9222" width="0.875" style="182" customWidth="1"/>
    <col min="9223" max="9225" width="8.5" style="182" customWidth="1"/>
    <col min="9226" max="9226" width="8" style="182" customWidth="1"/>
    <col min="9227" max="9470" width="9" style="182"/>
    <col min="9471" max="9471" width="47.875" style="182" customWidth="1"/>
    <col min="9472" max="9472" width="11.375" style="182" customWidth="1"/>
    <col min="9473" max="9473" width="9.375" style="182" customWidth="1"/>
    <col min="9474" max="9474" width="9.25" style="182" customWidth="1"/>
    <col min="9475" max="9475" width="10.25" style="182" customWidth="1"/>
    <col min="9476" max="9476" width="9.25" style="182" customWidth="1"/>
    <col min="9477" max="9477" width="10.25" style="182" customWidth="1"/>
    <col min="9478" max="9478" width="0.875" style="182" customWidth="1"/>
    <col min="9479" max="9481" width="8.5" style="182" customWidth="1"/>
    <col min="9482" max="9482" width="8" style="182" customWidth="1"/>
    <col min="9483" max="9726" width="9" style="182"/>
    <col min="9727" max="9727" width="47.875" style="182" customWidth="1"/>
    <col min="9728" max="9728" width="11.375" style="182" customWidth="1"/>
    <col min="9729" max="9729" width="9.375" style="182" customWidth="1"/>
    <col min="9730" max="9730" width="9.25" style="182" customWidth="1"/>
    <col min="9731" max="9731" width="10.25" style="182" customWidth="1"/>
    <col min="9732" max="9732" width="9.25" style="182" customWidth="1"/>
    <col min="9733" max="9733" width="10.25" style="182" customWidth="1"/>
    <col min="9734" max="9734" width="0.875" style="182" customWidth="1"/>
    <col min="9735" max="9737" width="8.5" style="182" customWidth="1"/>
    <col min="9738" max="9738" width="8" style="182" customWidth="1"/>
    <col min="9739" max="9982" width="9" style="182"/>
    <col min="9983" max="9983" width="47.875" style="182" customWidth="1"/>
    <col min="9984" max="9984" width="11.375" style="182" customWidth="1"/>
    <col min="9985" max="9985" width="9.375" style="182" customWidth="1"/>
    <col min="9986" max="9986" width="9.25" style="182" customWidth="1"/>
    <col min="9987" max="9987" width="10.25" style="182" customWidth="1"/>
    <col min="9988" max="9988" width="9.25" style="182" customWidth="1"/>
    <col min="9989" max="9989" width="10.25" style="182" customWidth="1"/>
    <col min="9990" max="9990" width="0.875" style="182" customWidth="1"/>
    <col min="9991" max="9993" width="8.5" style="182" customWidth="1"/>
    <col min="9994" max="9994" width="8" style="182" customWidth="1"/>
    <col min="9995" max="10238" width="9" style="182"/>
    <col min="10239" max="10239" width="47.875" style="182" customWidth="1"/>
    <col min="10240" max="10240" width="11.375" style="182" customWidth="1"/>
    <col min="10241" max="10241" width="9.375" style="182" customWidth="1"/>
    <col min="10242" max="10242" width="9.25" style="182" customWidth="1"/>
    <col min="10243" max="10243" width="10.25" style="182" customWidth="1"/>
    <col min="10244" max="10244" width="9.25" style="182" customWidth="1"/>
    <col min="10245" max="10245" width="10.25" style="182" customWidth="1"/>
    <col min="10246" max="10246" width="0.875" style="182" customWidth="1"/>
    <col min="10247" max="10249" width="8.5" style="182" customWidth="1"/>
    <col min="10250" max="10250" width="8" style="182" customWidth="1"/>
    <col min="10251" max="10494" width="9" style="182"/>
    <col min="10495" max="10495" width="47.875" style="182" customWidth="1"/>
    <col min="10496" max="10496" width="11.375" style="182" customWidth="1"/>
    <col min="10497" max="10497" width="9.375" style="182" customWidth="1"/>
    <col min="10498" max="10498" width="9.25" style="182" customWidth="1"/>
    <col min="10499" max="10499" width="10.25" style="182" customWidth="1"/>
    <col min="10500" max="10500" width="9.25" style="182" customWidth="1"/>
    <col min="10501" max="10501" width="10.25" style="182" customWidth="1"/>
    <col min="10502" max="10502" width="0.875" style="182" customWidth="1"/>
    <col min="10503" max="10505" width="8.5" style="182" customWidth="1"/>
    <col min="10506" max="10506" width="8" style="182" customWidth="1"/>
    <col min="10507" max="10750" width="9" style="182"/>
    <col min="10751" max="10751" width="47.875" style="182" customWidth="1"/>
    <col min="10752" max="10752" width="11.375" style="182" customWidth="1"/>
    <col min="10753" max="10753" width="9.375" style="182" customWidth="1"/>
    <col min="10754" max="10754" width="9.25" style="182" customWidth="1"/>
    <col min="10755" max="10755" width="10.25" style="182" customWidth="1"/>
    <col min="10756" max="10756" width="9.25" style="182" customWidth="1"/>
    <col min="10757" max="10757" width="10.25" style="182" customWidth="1"/>
    <col min="10758" max="10758" width="0.875" style="182" customWidth="1"/>
    <col min="10759" max="10761" width="8.5" style="182" customWidth="1"/>
    <col min="10762" max="10762" width="8" style="182" customWidth="1"/>
    <col min="10763" max="11006" width="9" style="182"/>
    <col min="11007" max="11007" width="47.875" style="182" customWidth="1"/>
    <col min="11008" max="11008" width="11.375" style="182" customWidth="1"/>
    <col min="11009" max="11009" width="9.375" style="182" customWidth="1"/>
    <col min="11010" max="11010" width="9.25" style="182" customWidth="1"/>
    <col min="11011" max="11011" width="10.25" style="182" customWidth="1"/>
    <col min="11012" max="11012" width="9.25" style="182" customWidth="1"/>
    <col min="11013" max="11013" width="10.25" style="182" customWidth="1"/>
    <col min="11014" max="11014" width="0.875" style="182" customWidth="1"/>
    <col min="11015" max="11017" width="8.5" style="182" customWidth="1"/>
    <col min="11018" max="11018" width="8" style="182" customWidth="1"/>
    <col min="11019" max="11262" width="9" style="182"/>
    <col min="11263" max="11263" width="47.875" style="182" customWidth="1"/>
    <col min="11264" max="11264" width="11.375" style="182" customWidth="1"/>
    <col min="11265" max="11265" width="9.375" style="182" customWidth="1"/>
    <col min="11266" max="11266" width="9.25" style="182" customWidth="1"/>
    <col min="11267" max="11267" width="10.25" style="182" customWidth="1"/>
    <col min="11268" max="11268" width="9.25" style="182" customWidth="1"/>
    <col min="11269" max="11269" width="10.25" style="182" customWidth="1"/>
    <col min="11270" max="11270" width="0.875" style="182" customWidth="1"/>
    <col min="11271" max="11273" width="8.5" style="182" customWidth="1"/>
    <col min="11274" max="11274" width="8" style="182" customWidth="1"/>
    <col min="11275" max="11518" width="9" style="182"/>
    <col min="11519" max="11519" width="47.875" style="182" customWidth="1"/>
    <col min="11520" max="11520" width="11.375" style="182" customWidth="1"/>
    <col min="11521" max="11521" width="9.375" style="182" customWidth="1"/>
    <col min="11522" max="11522" width="9.25" style="182" customWidth="1"/>
    <col min="11523" max="11523" width="10.25" style="182" customWidth="1"/>
    <col min="11524" max="11524" width="9.25" style="182" customWidth="1"/>
    <col min="11525" max="11525" width="10.25" style="182" customWidth="1"/>
    <col min="11526" max="11526" width="0.875" style="182" customWidth="1"/>
    <col min="11527" max="11529" width="8.5" style="182" customWidth="1"/>
    <col min="11530" max="11530" width="8" style="182" customWidth="1"/>
    <col min="11531" max="11774" width="9" style="182"/>
    <col min="11775" max="11775" width="47.875" style="182" customWidth="1"/>
    <col min="11776" max="11776" width="11.375" style="182" customWidth="1"/>
    <col min="11777" max="11777" width="9.375" style="182" customWidth="1"/>
    <col min="11778" max="11778" width="9.25" style="182" customWidth="1"/>
    <col min="11779" max="11779" width="10.25" style="182" customWidth="1"/>
    <col min="11780" max="11780" width="9.25" style="182" customWidth="1"/>
    <col min="11781" max="11781" width="10.25" style="182" customWidth="1"/>
    <col min="11782" max="11782" width="0.875" style="182" customWidth="1"/>
    <col min="11783" max="11785" width="8.5" style="182" customWidth="1"/>
    <col min="11786" max="11786" width="8" style="182" customWidth="1"/>
    <col min="11787" max="12030" width="9" style="182"/>
    <col min="12031" max="12031" width="47.875" style="182" customWidth="1"/>
    <col min="12032" max="12032" width="11.375" style="182" customWidth="1"/>
    <col min="12033" max="12033" width="9.375" style="182" customWidth="1"/>
    <col min="12034" max="12034" width="9.25" style="182" customWidth="1"/>
    <col min="12035" max="12035" width="10.25" style="182" customWidth="1"/>
    <col min="12036" max="12036" width="9.25" style="182" customWidth="1"/>
    <col min="12037" max="12037" width="10.25" style="182" customWidth="1"/>
    <col min="12038" max="12038" width="0.875" style="182" customWidth="1"/>
    <col min="12039" max="12041" width="8.5" style="182" customWidth="1"/>
    <col min="12042" max="12042" width="8" style="182" customWidth="1"/>
    <col min="12043" max="12286" width="9" style="182"/>
    <col min="12287" max="12287" width="47.875" style="182" customWidth="1"/>
    <col min="12288" max="12288" width="11.375" style="182" customWidth="1"/>
    <col min="12289" max="12289" width="9.375" style="182" customWidth="1"/>
    <col min="12290" max="12290" width="9.25" style="182" customWidth="1"/>
    <col min="12291" max="12291" width="10.25" style="182" customWidth="1"/>
    <col min="12292" max="12292" width="9.25" style="182" customWidth="1"/>
    <col min="12293" max="12293" width="10.25" style="182" customWidth="1"/>
    <col min="12294" max="12294" width="0.875" style="182" customWidth="1"/>
    <col min="12295" max="12297" width="8.5" style="182" customWidth="1"/>
    <col min="12298" max="12298" width="8" style="182" customWidth="1"/>
    <col min="12299" max="12542" width="9" style="182"/>
    <col min="12543" max="12543" width="47.875" style="182" customWidth="1"/>
    <col min="12544" max="12544" width="11.375" style="182" customWidth="1"/>
    <col min="12545" max="12545" width="9.375" style="182" customWidth="1"/>
    <col min="12546" max="12546" width="9.25" style="182" customWidth="1"/>
    <col min="12547" max="12547" width="10.25" style="182" customWidth="1"/>
    <col min="12548" max="12548" width="9.25" style="182" customWidth="1"/>
    <col min="12549" max="12549" width="10.25" style="182" customWidth="1"/>
    <col min="12550" max="12550" width="0.875" style="182" customWidth="1"/>
    <col min="12551" max="12553" width="8.5" style="182" customWidth="1"/>
    <col min="12554" max="12554" width="8" style="182" customWidth="1"/>
    <col min="12555" max="12798" width="9" style="182"/>
    <col min="12799" max="12799" width="47.875" style="182" customWidth="1"/>
    <col min="12800" max="12800" width="11.375" style="182" customWidth="1"/>
    <col min="12801" max="12801" width="9.375" style="182" customWidth="1"/>
    <col min="12802" max="12802" width="9.25" style="182" customWidth="1"/>
    <col min="12803" max="12803" width="10.25" style="182" customWidth="1"/>
    <col min="12804" max="12804" width="9.25" style="182" customWidth="1"/>
    <col min="12805" max="12805" width="10.25" style="182" customWidth="1"/>
    <col min="12806" max="12806" width="0.875" style="182" customWidth="1"/>
    <col min="12807" max="12809" width="8.5" style="182" customWidth="1"/>
    <col min="12810" max="12810" width="8" style="182" customWidth="1"/>
    <col min="12811" max="13054" width="9" style="182"/>
    <col min="13055" max="13055" width="47.875" style="182" customWidth="1"/>
    <col min="13056" max="13056" width="11.375" style="182" customWidth="1"/>
    <col min="13057" max="13057" width="9.375" style="182" customWidth="1"/>
    <col min="13058" max="13058" width="9.25" style="182" customWidth="1"/>
    <col min="13059" max="13059" width="10.25" style="182" customWidth="1"/>
    <col min="13060" max="13060" width="9.25" style="182" customWidth="1"/>
    <col min="13061" max="13061" width="10.25" style="182" customWidth="1"/>
    <col min="13062" max="13062" width="0.875" style="182" customWidth="1"/>
    <col min="13063" max="13065" width="8.5" style="182" customWidth="1"/>
    <col min="13066" max="13066" width="8" style="182" customWidth="1"/>
    <col min="13067" max="13310" width="9" style="182"/>
    <col min="13311" max="13311" width="47.875" style="182" customWidth="1"/>
    <col min="13312" max="13312" width="11.375" style="182" customWidth="1"/>
    <col min="13313" max="13313" width="9.375" style="182" customWidth="1"/>
    <col min="13314" max="13314" width="9.25" style="182" customWidth="1"/>
    <col min="13315" max="13315" width="10.25" style="182" customWidth="1"/>
    <col min="13316" max="13316" width="9.25" style="182" customWidth="1"/>
    <col min="13317" max="13317" width="10.25" style="182" customWidth="1"/>
    <col min="13318" max="13318" width="0.875" style="182" customWidth="1"/>
    <col min="13319" max="13321" width="8.5" style="182" customWidth="1"/>
    <col min="13322" max="13322" width="8" style="182" customWidth="1"/>
    <col min="13323" max="13566" width="9" style="182"/>
    <col min="13567" max="13567" width="47.875" style="182" customWidth="1"/>
    <col min="13568" max="13568" width="11.375" style="182" customWidth="1"/>
    <col min="13569" max="13569" width="9.375" style="182" customWidth="1"/>
    <col min="13570" max="13570" width="9.25" style="182" customWidth="1"/>
    <col min="13571" max="13571" width="10.25" style="182" customWidth="1"/>
    <col min="13572" max="13572" width="9.25" style="182" customWidth="1"/>
    <col min="13573" max="13573" width="10.25" style="182" customWidth="1"/>
    <col min="13574" max="13574" width="0.875" style="182" customWidth="1"/>
    <col min="13575" max="13577" width="8.5" style="182" customWidth="1"/>
    <col min="13578" max="13578" width="8" style="182" customWidth="1"/>
    <col min="13579" max="13822" width="9" style="182"/>
    <col min="13823" max="13823" width="47.875" style="182" customWidth="1"/>
    <col min="13824" max="13824" width="11.375" style="182" customWidth="1"/>
    <col min="13825" max="13825" width="9.375" style="182" customWidth="1"/>
    <col min="13826" max="13826" width="9.25" style="182" customWidth="1"/>
    <col min="13827" max="13827" width="10.25" style="182" customWidth="1"/>
    <col min="13828" max="13828" width="9.25" style="182" customWidth="1"/>
    <col min="13829" max="13829" width="10.25" style="182" customWidth="1"/>
    <col min="13830" max="13830" width="0.875" style="182" customWidth="1"/>
    <col min="13831" max="13833" width="8.5" style="182" customWidth="1"/>
    <col min="13834" max="13834" width="8" style="182" customWidth="1"/>
    <col min="13835" max="14078" width="9" style="182"/>
    <col min="14079" max="14079" width="47.875" style="182" customWidth="1"/>
    <col min="14080" max="14080" width="11.375" style="182" customWidth="1"/>
    <col min="14081" max="14081" width="9.375" style="182" customWidth="1"/>
    <col min="14082" max="14082" width="9.25" style="182" customWidth="1"/>
    <col min="14083" max="14083" width="10.25" style="182" customWidth="1"/>
    <col min="14084" max="14084" width="9.25" style="182" customWidth="1"/>
    <col min="14085" max="14085" width="10.25" style="182" customWidth="1"/>
    <col min="14086" max="14086" width="0.875" style="182" customWidth="1"/>
    <col min="14087" max="14089" width="8.5" style="182" customWidth="1"/>
    <col min="14090" max="14090" width="8" style="182" customWidth="1"/>
    <col min="14091" max="14334" width="9" style="182"/>
    <col min="14335" max="14335" width="47.875" style="182" customWidth="1"/>
    <col min="14336" max="14336" width="11.375" style="182" customWidth="1"/>
    <col min="14337" max="14337" width="9.375" style="182" customWidth="1"/>
    <col min="14338" max="14338" width="9.25" style="182" customWidth="1"/>
    <col min="14339" max="14339" width="10.25" style="182" customWidth="1"/>
    <col min="14340" max="14340" width="9.25" style="182" customWidth="1"/>
    <col min="14341" max="14341" width="10.25" style="182" customWidth="1"/>
    <col min="14342" max="14342" width="0.875" style="182" customWidth="1"/>
    <col min="14343" max="14345" width="8.5" style="182" customWidth="1"/>
    <col min="14346" max="14346" width="8" style="182" customWidth="1"/>
    <col min="14347" max="14590" width="9" style="182"/>
    <col min="14591" max="14591" width="47.875" style="182" customWidth="1"/>
    <col min="14592" max="14592" width="11.375" style="182" customWidth="1"/>
    <col min="14593" max="14593" width="9.375" style="182" customWidth="1"/>
    <col min="14594" max="14594" width="9.25" style="182" customWidth="1"/>
    <col min="14595" max="14595" width="10.25" style="182" customWidth="1"/>
    <col min="14596" max="14596" width="9.25" style="182" customWidth="1"/>
    <col min="14597" max="14597" width="10.25" style="182" customWidth="1"/>
    <col min="14598" max="14598" width="0.875" style="182" customWidth="1"/>
    <col min="14599" max="14601" width="8.5" style="182" customWidth="1"/>
    <col min="14602" max="14602" width="8" style="182" customWidth="1"/>
    <col min="14603" max="14846" width="9" style="182"/>
    <col min="14847" max="14847" width="47.875" style="182" customWidth="1"/>
    <col min="14848" max="14848" width="11.375" style="182" customWidth="1"/>
    <col min="14849" max="14849" width="9.375" style="182" customWidth="1"/>
    <col min="14850" max="14850" width="9.25" style="182" customWidth="1"/>
    <col min="14851" max="14851" width="10.25" style="182" customWidth="1"/>
    <col min="14852" max="14852" width="9.25" style="182" customWidth="1"/>
    <col min="14853" max="14853" width="10.25" style="182" customWidth="1"/>
    <col min="14854" max="14854" width="0.875" style="182" customWidth="1"/>
    <col min="14855" max="14857" width="8.5" style="182" customWidth="1"/>
    <col min="14858" max="14858" width="8" style="182" customWidth="1"/>
    <col min="14859" max="15102" width="9" style="182"/>
    <col min="15103" max="15103" width="47.875" style="182" customWidth="1"/>
    <col min="15104" max="15104" width="11.375" style="182" customWidth="1"/>
    <col min="15105" max="15105" width="9.375" style="182" customWidth="1"/>
    <col min="15106" max="15106" width="9.25" style="182" customWidth="1"/>
    <col min="15107" max="15107" width="10.25" style="182" customWidth="1"/>
    <col min="15108" max="15108" width="9.25" style="182" customWidth="1"/>
    <col min="15109" max="15109" width="10.25" style="182" customWidth="1"/>
    <col min="15110" max="15110" width="0.875" style="182" customWidth="1"/>
    <col min="15111" max="15113" width="8.5" style="182" customWidth="1"/>
    <col min="15114" max="15114" width="8" style="182" customWidth="1"/>
    <col min="15115" max="15358" width="9" style="182"/>
    <col min="15359" max="15359" width="47.875" style="182" customWidth="1"/>
    <col min="15360" max="15360" width="11.375" style="182" customWidth="1"/>
    <col min="15361" max="15361" width="9.375" style="182" customWidth="1"/>
    <col min="15362" max="15362" width="9.25" style="182" customWidth="1"/>
    <col min="15363" max="15363" width="10.25" style="182" customWidth="1"/>
    <col min="15364" max="15364" width="9.25" style="182" customWidth="1"/>
    <col min="15365" max="15365" width="10.25" style="182" customWidth="1"/>
    <col min="15366" max="15366" width="0.875" style="182" customWidth="1"/>
    <col min="15367" max="15369" width="8.5" style="182" customWidth="1"/>
    <col min="15370" max="15370" width="8" style="182" customWidth="1"/>
    <col min="15371" max="15614" width="9" style="182"/>
    <col min="15615" max="15615" width="47.875" style="182" customWidth="1"/>
    <col min="15616" max="15616" width="11.375" style="182" customWidth="1"/>
    <col min="15617" max="15617" width="9.375" style="182" customWidth="1"/>
    <col min="15618" max="15618" width="9.25" style="182" customWidth="1"/>
    <col min="15619" max="15619" width="10.25" style="182" customWidth="1"/>
    <col min="15620" max="15620" width="9.25" style="182" customWidth="1"/>
    <col min="15621" max="15621" width="10.25" style="182" customWidth="1"/>
    <col min="15622" max="15622" width="0.875" style="182" customWidth="1"/>
    <col min="15623" max="15625" width="8.5" style="182" customWidth="1"/>
    <col min="15626" max="15626" width="8" style="182" customWidth="1"/>
    <col min="15627" max="15870" width="9" style="182"/>
    <col min="15871" max="15871" width="47.875" style="182" customWidth="1"/>
    <col min="15872" max="15872" width="11.375" style="182" customWidth="1"/>
    <col min="15873" max="15873" width="9.375" style="182" customWidth="1"/>
    <col min="15874" max="15874" width="9.25" style="182" customWidth="1"/>
    <col min="15875" max="15875" width="10.25" style="182" customWidth="1"/>
    <col min="15876" max="15876" width="9.25" style="182" customWidth="1"/>
    <col min="15877" max="15877" width="10.25" style="182" customWidth="1"/>
    <col min="15878" max="15878" width="0.875" style="182" customWidth="1"/>
    <col min="15879" max="15881" width="8.5" style="182" customWidth="1"/>
    <col min="15882" max="15882" width="8" style="182" customWidth="1"/>
    <col min="15883" max="16126" width="9" style="182"/>
    <col min="16127" max="16127" width="47.875" style="182" customWidth="1"/>
    <col min="16128" max="16128" width="11.375" style="182" customWidth="1"/>
    <col min="16129" max="16129" width="9.375" style="182" customWidth="1"/>
    <col min="16130" max="16130" width="9.25" style="182" customWidth="1"/>
    <col min="16131" max="16131" width="10.25" style="182" customWidth="1"/>
    <col min="16132" max="16132" width="9.25" style="182" customWidth="1"/>
    <col min="16133" max="16133" width="10.25" style="182" customWidth="1"/>
    <col min="16134" max="16134" width="0.875" style="182" customWidth="1"/>
    <col min="16135" max="16137" width="8.5" style="182" customWidth="1"/>
    <col min="16138" max="16138" width="8" style="182" customWidth="1"/>
    <col min="16139" max="16384" width="9" style="182"/>
  </cols>
  <sheetData>
    <row r="1" spans="1:4" s="7" customFormat="1" ht="15" customHeight="1" x14ac:dyDescent="0.2">
      <c r="A1" s="239"/>
      <c r="B1" s="239"/>
      <c r="C1" s="239"/>
      <c r="D1" s="240" t="s">
        <v>113</v>
      </c>
    </row>
    <row r="2" spans="1:4" s="7" customFormat="1" ht="30" customHeight="1" x14ac:dyDescent="0.2">
      <c r="A2" s="406" t="s">
        <v>99</v>
      </c>
      <c r="B2" s="406"/>
      <c r="C2" s="406"/>
      <c r="D2" s="406"/>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149</v>
      </c>
      <c r="D5" s="140" t="s">
        <v>234</v>
      </c>
    </row>
    <row r="6" spans="1:4" s="19" customFormat="1" ht="5.0999999999999996" customHeight="1" x14ac:dyDescent="0.25">
      <c r="A6" s="230"/>
      <c r="B6" s="231"/>
      <c r="C6" s="231"/>
      <c r="D6" s="231"/>
    </row>
    <row r="7" spans="1:4" s="145" customFormat="1" ht="15" customHeight="1" x14ac:dyDescent="0.2">
      <c r="A7" s="232"/>
      <c r="B7" s="420" t="s">
        <v>107</v>
      </c>
      <c r="C7" s="421" t="s">
        <v>108</v>
      </c>
      <c r="D7" s="421"/>
    </row>
    <row r="8" spans="1:4" s="146" customFormat="1" ht="24.95" customHeight="1" x14ac:dyDescent="0.3">
      <c r="A8" s="233"/>
      <c r="B8" s="420"/>
      <c r="C8" s="234" t="s">
        <v>93</v>
      </c>
      <c r="D8" s="234" t="s">
        <v>109</v>
      </c>
    </row>
    <row r="9" spans="1:4" s="145" customFormat="1" ht="5.0999999999999996" customHeight="1" x14ac:dyDescent="0.2">
      <c r="A9" s="235"/>
      <c r="B9" s="236"/>
      <c r="C9" s="237"/>
      <c r="D9" s="238"/>
    </row>
    <row r="10" spans="1:4" s="151" customFormat="1" ht="5.0999999999999996" customHeight="1" x14ac:dyDescent="0.2">
      <c r="A10" s="150"/>
      <c r="B10" s="150"/>
      <c r="C10" s="150"/>
      <c r="D10" s="150"/>
    </row>
    <row r="11" spans="1:4" s="25" customFormat="1" ht="15" customHeight="1" x14ac:dyDescent="0.3">
      <c r="A11" s="154" t="s">
        <v>3</v>
      </c>
      <c r="B11" s="155">
        <v>41340</v>
      </c>
      <c r="C11" s="42">
        <v>26.212418063517401</v>
      </c>
      <c r="D11" s="42">
        <v>29.30846818082868</v>
      </c>
    </row>
    <row r="12" spans="1:4" s="161" customFormat="1" ht="5.0999999999999996" customHeight="1" x14ac:dyDescent="0.3">
      <c r="A12" s="159"/>
      <c r="B12" s="160"/>
      <c r="C12" s="160"/>
      <c r="D12" s="160"/>
    </row>
    <row r="13" spans="1:4" s="25" customFormat="1" ht="15" customHeight="1" x14ac:dyDescent="0.3">
      <c r="A13" s="162" t="s">
        <v>85</v>
      </c>
      <c r="B13" s="120">
        <v>5600</v>
      </c>
      <c r="C13" s="163">
        <v>24.892933618843681</v>
      </c>
      <c r="D13" s="163">
        <v>22.894361170592433</v>
      </c>
    </row>
    <row r="14" spans="1:4" s="161" customFormat="1" ht="5.0999999999999996" customHeight="1" x14ac:dyDescent="0.3">
      <c r="A14" s="159"/>
      <c r="B14" s="160"/>
      <c r="C14" s="160"/>
      <c r="D14" s="160"/>
    </row>
    <row r="15" spans="1:4" s="166" customFormat="1" ht="12" x14ac:dyDescent="0.3">
      <c r="A15" s="164" t="s">
        <v>150</v>
      </c>
      <c r="B15" s="165">
        <v>630</v>
      </c>
      <c r="C15" s="160">
        <v>36.708860759493675</v>
      </c>
      <c r="D15" s="160">
        <v>28.164556962025316</v>
      </c>
    </row>
    <row r="16" spans="1:4" s="166" customFormat="1" ht="12" x14ac:dyDescent="0.3">
      <c r="A16" s="164" t="s">
        <v>151</v>
      </c>
      <c r="B16" s="165">
        <v>620</v>
      </c>
      <c r="C16" s="160">
        <v>18.138041733547354</v>
      </c>
      <c r="D16" s="160">
        <v>17.495987158908509</v>
      </c>
    </row>
    <row r="17" spans="1:4" s="166" customFormat="1" ht="12" x14ac:dyDescent="0.3">
      <c r="A17" s="164" t="s">
        <v>152</v>
      </c>
      <c r="B17" s="165">
        <v>470</v>
      </c>
      <c r="C17" s="160">
        <v>9.3816631130063968</v>
      </c>
      <c r="D17" s="160">
        <v>17.484008528784649</v>
      </c>
    </row>
    <row r="18" spans="1:4" s="166" customFormat="1" ht="12" x14ac:dyDescent="0.3">
      <c r="A18" s="164" t="s">
        <v>153</v>
      </c>
      <c r="B18" s="165">
        <v>380</v>
      </c>
      <c r="C18" s="160">
        <v>33.156498673740053</v>
      </c>
      <c r="D18" s="160">
        <v>21.485411140583555</v>
      </c>
    </row>
    <row r="19" spans="1:4" s="166" customFormat="1" ht="12" x14ac:dyDescent="0.3">
      <c r="A19" s="164" t="s">
        <v>154</v>
      </c>
      <c r="B19" s="165">
        <v>340</v>
      </c>
      <c r="C19" s="160">
        <v>19.469026548672566</v>
      </c>
      <c r="D19" s="160">
        <v>18.289085545722713</v>
      </c>
    </row>
    <row r="20" spans="1:4" s="166" customFormat="1" ht="12" x14ac:dyDescent="0.3">
      <c r="A20" s="164" t="s">
        <v>155</v>
      </c>
      <c r="B20" s="165">
        <v>340</v>
      </c>
      <c r="C20" s="160">
        <v>40.773809523809526</v>
      </c>
      <c r="D20" s="160">
        <v>5.0595238095238093</v>
      </c>
    </row>
    <row r="21" spans="1:4" s="166" customFormat="1" ht="12" x14ac:dyDescent="0.3">
      <c r="A21" s="164" t="s">
        <v>156</v>
      </c>
      <c r="B21" s="165">
        <v>340</v>
      </c>
      <c r="C21" s="160">
        <v>17.014925373134329</v>
      </c>
      <c r="D21" s="160">
        <v>28.955223880597014</v>
      </c>
    </row>
    <row r="22" spans="1:4" s="166" customFormat="1" ht="12" x14ac:dyDescent="0.3">
      <c r="A22" s="164" t="s">
        <v>157</v>
      </c>
      <c r="B22" s="165">
        <v>330</v>
      </c>
      <c r="C22" s="160">
        <v>39.274924471299094</v>
      </c>
      <c r="D22" s="160">
        <v>8.4592145015105746</v>
      </c>
    </row>
    <row r="23" spans="1:4" s="166" customFormat="1" ht="12" x14ac:dyDescent="0.3">
      <c r="A23" s="164" t="s">
        <v>158</v>
      </c>
      <c r="B23" s="165">
        <v>270</v>
      </c>
      <c r="C23" s="160">
        <v>23.39622641509434</v>
      </c>
      <c r="D23" s="160">
        <v>24.528301886792452</v>
      </c>
    </row>
    <row r="24" spans="1:4" s="166" customFormat="1" ht="12" x14ac:dyDescent="0.3">
      <c r="A24" s="164" t="s">
        <v>159</v>
      </c>
      <c r="B24" s="165">
        <v>170</v>
      </c>
      <c r="C24" s="160">
        <v>57.647058823529406</v>
      </c>
      <c r="D24" s="160">
        <v>20.588235294117645</v>
      </c>
    </row>
    <row r="25" spans="1:4" s="166" customFormat="1" ht="12" x14ac:dyDescent="0.3">
      <c r="A25" s="164" t="s">
        <v>160</v>
      </c>
      <c r="B25" s="165">
        <v>160</v>
      </c>
      <c r="C25" s="160">
        <v>10.493827160493826</v>
      </c>
      <c r="D25" s="160">
        <v>18.518518518518519</v>
      </c>
    </row>
    <row r="26" spans="1:4" s="166" customFormat="1" ht="12" x14ac:dyDescent="0.3">
      <c r="A26" s="164" t="s">
        <v>161</v>
      </c>
      <c r="B26" s="165">
        <v>160</v>
      </c>
      <c r="C26" s="160">
        <v>10.062893081761008</v>
      </c>
      <c r="D26" s="160">
        <v>8.1761006289308167</v>
      </c>
    </row>
    <row r="27" spans="1:4" s="166" customFormat="1" ht="12" x14ac:dyDescent="0.3">
      <c r="A27" s="164" t="s">
        <v>162</v>
      </c>
      <c r="B27" s="165">
        <v>1410</v>
      </c>
      <c r="C27" s="160">
        <v>21.194879089615931</v>
      </c>
      <c r="D27" s="160">
        <v>34.566145092460879</v>
      </c>
    </row>
    <row r="28" spans="1:4" s="161" customFormat="1" ht="5.0999999999999996" customHeight="1" x14ac:dyDescent="0.3">
      <c r="A28" s="159"/>
      <c r="B28" s="160"/>
      <c r="C28" s="160"/>
      <c r="D28" s="160"/>
    </row>
    <row r="29" spans="1:4" s="25" customFormat="1" ht="15" customHeight="1" x14ac:dyDescent="0.3">
      <c r="A29" s="162" t="s">
        <v>52</v>
      </c>
      <c r="B29" s="120">
        <v>17010</v>
      </c>
      <c r="C29" s="167">
        <v>32.766833284328136</v>
      </c>
      <c r="D29" s="167">
        <v>33.25492502205234</v>
      </c>
    </row>
    <row r="30" spans="1:4" s="161" customFormat="1" ht="5.0999999999999996" customHeight="1" x14ac:dyDescent="0.3">
      <c r="A30" s="159"/>
      <c r="B30" s="160"/>
      <c r="C30" s="160"/>
      <c r="D30" s="160"/>
    </row>
    <row r="31" spans="1:4" s="166" customFormat="1" ht="12" x14ac:dyDescent="0.3">
      <c r="A31" s="164" t="s">
        <v>163</v>
      </c>
      <c r="B31" s="165">
        <v>7180</v>
      </c>
      <c r="C31" s="160">
        <v>26.3641425389755</v>
      </c>
      <c r="D31" s="160">
        <v>42.98440979955457</v>
      </c>
    </row>
    <row r="32" spans="1:4" s="166" customFormat="1" ht="12" x14ac:dyDescent="0.3">
      <c r="A32" s="164" t="s">
        <v>164</v>
      </c>
      <c r="B32" s="165">
        <v>4500</v>
      </c>
      <c r="C32" s="160">
        <v>43.683274021352311</v>
      </c>
      <c r="D32" s="160">
        <v>21.663701067615659</v>
      </c>
    </row>
    <row r="33" spans="1:4" s="166" customFormat="1" ht="12" x14ac:dyDescent="0.3">
      <c r="A33" s="164" t="s">
        <v>165</v>
      </c>
      <c r="B33" s="165">
        <v>1580</v>
      </c>
      <c r="C33" s="160">
        <v>44.958782498414713</v>
      </c>
      <c r="D33" s="160">
        <v>29.042485732403296</v>
      </c>
    </row>
    <row r="34" spans="1:4" s="166" customFormat="1" ht="12" x14ac:dyDescent="0.3">
      <c r="A34" s="164" t="s">
        <v>166</v>
      </c>
      <c r="B34" s="165">
        <v>1040</v>
      </c>
      <c r="C34" s="160">
        <v>28.805394990366089</v>
      </c>
      <c r="D34" s="160">
        <v>19.942196531791907</v>
      </c>
    </row>
    <row r="35" spans="1:4" s="166" customFormat="1" ht="12" x14ac:dyDescent="0.3">
      <c r="A35" s="164" t="s">
        <v>167</v>
      </c>
      <c r="B35" s="165">
        <v>500</v>
      </c>
      <c r="C35" s="160">
        <v>13.320079522862823</v>
      </c>
      <c r="D35" s="160">
        <v>47.514910536779325</v>
      </c>
    </row>
    <row r="36" spans="1:4" s="166" customFormat="1" ht="12" x14ac:dyDescent="0.3">
      <c r="A36" s="164" t="s">
        <v>168</v>
      </c>
      <c r="B36" s="165">
        <v>480</v>
      </c>
      <c r="C36" s="160">
        <v>45.041322314049587</v>
      </c>
      <c r="D36" s="160">
        <v>19.628099173553721</v>
      </c>
    </row>
    <row r="37" spans="1:4" s="166" customFormat="1" ht="12" x14ac:dyDescent="0.3">
      <c r="A37" s="164" t="s">
        <v>169</v>
      </c>
      <c r="B37" s="165">
        <v>400</v>
      </c>
      <c r="C37" s="160">
        <v>26.054590570719604</v>
      </c>
      <c r="D37" s="160">
        <v>38.70967741935484</v>
      </c>
    </row>
    <row r="38" spans="1:4" s="166" customFormat="1" ht="12" x14ac:dyDescent="0.3">
      <c r="A38" s="164" t="s">
        <v>170</v>
      </c>
      <c r="B38" s="165">
        <v>370</v>
      </c>
      <c r="C38" s="160">
        <v>10.054347826086957</v>
      </c>
      <c r="D38" s="160">
        <v>69.021739130434781</v>
      </c>
    </row>
    <row r="39" spans="1:4" s="166" customFormat="1" ht="12" x14ac:dyDescent="0.3">
      <c r="A39" s="164" t="s">
        <v>171</v>
      </c>
      <c r="B39" s="165">
        <v>250</v>
      </c>
      <c r="C39" s="160">
        <v>39.271255060728741</v>
      </c>
      <c r="D39" s="160">
        <v>9.3117408906882595</v>
      </c>
    </row>
    <row r="40" spans="1:4" s="166" customFormat="1" ht="12" x14ac:dyDescent="0.3">
      <c r="A40" s="164" t="s">
        <v>162</v>
      </c>
      <c r="B40" s="165">
        <v>710</v>
      </c>
      <c r="C40" s="160">
        <v>25.815602836879432</v>
      </c>
      <c r="D40" s="160">
        <v>22.836879432624112</v>
      </c>
    </row>
    <row r="41" spans="1:4" s="161" customFormat="1" ht="5.0999999999999996" customHeight="1" x14ac:dyDescent="0.3">
      <c r="A41" s="159"/>
      <c r="B41" s="160"/>
      <c r="C41" s="160"/>
      <c r="D41" s="160"/>
    </row>
    <row r="42" spans="1:4" s="25" customFormat="1" ht="15" customHeight="1" x14ac:dyDescent="0.3">
      <c r="A42" s="162" t="s">
        <v>54</v>
      </c>
      <c r="B42" s="120">
        <v>11390</v>
      </c>
      <c r="C42" s="167">
        <v>19.26589392342817</v>
      </c>
      <c r="D42" s="167">
        <v>27.046013347383212</v>
      </c>
    </row>
    <row r="43" spans="1:4" s="161" customFormat="1" ht="5.0999999999999996" customHeight="1" x14ac:dyDescent="0.3">
      <c r="A43" s="159"/>
      <c r="B43" s="160"/>
      <c r="C43" s="160"/>
      <c r="D43" s="160"/>
    </row>
    <row r="44" spans="1:4" s="166" customFormat="1" ht="12" x14ac:dyDescent="0.3">
      <c r="A44" s="164" t="s">
        <v>172</v>
      </c>
      <c r="B44" s="165">
        <v>3150</v>
      </c>
      <c r="C44" s="160">
        <v>6.1885115836242459</v>
      </c>
      <c r="D44" s="160">
        <v>32.148524278006988</v>
      </c>
    </row>
    <row r="45" spans="1:4" s="166" customFormat="1" ht="12" x14ac:dyDescent="0.3">
      <c r="A45" s="164" t="s">
        <v>173</v>
      </c>
      <c r="B45" s="165">
        <v>1890</v>
      </c>
      <c r="C45" s="160">
        <v>6.0253699788583512</v>
      </c>
      <c r="D45" s="160">
        <v>27.74841437632135</v>
      </c>
    </row>
    <row r="46" spans="1:4" s="166" customFormat="1" ht="12" x14ac:dyDescent="0.3">
      <c r="A46" s="164" t="s">
        <v>174</v>
      </c>
      <c r="B46" s="165">
        <v>1120</v>
      </c>
      <c r="C46" s="160">
        <v>25.558534405719392</v>
      </c>
      <c r="D46" s="160">
        <v>21.715817694369974</v>
      </c>
    </row>
    <row r="47" spans="1:4" s="166" customFormat="1" ht="12" x14ac:dyDescent="0.3">
      <c r="A47" s="164" t="s">
        <v>175</v>
      </c>
      <c r="B47" s="165">
        <v>790</v>
      </c>
      <c r="C47" s="160">
        <v>27.43362831858407</v>
      </c>
      <c r="D47" s="160">
        <v>16.182048040455122</v>
      </c>
    </row>
    <row r="48" spans="1:4" s="166" customFormat="1" ht="12" x14ac:dyDescent="0.3">
      <c r="A48" s="164" t="s">
        <v>176</v>
      </c>
      <c r="B48" s="165">
        <v>670</v>
      </c>
      <c r="C48" s="160">
        <v>51.488095238095234</v>
      </c>
      <c r="D48" s="160">
        <v>15.476190476190476</v>
      </c>
    </row>
    <row r="49" spans="1:4" s="166" customFormat="1" ht="12" x14ac:dyDescent="0.3">
      <c r="A49" s="164" t="s">
        <v>177</v>
      </c>
      <c r="B49" s="165">
        <v>520</v>
      </c>
      <c r="C49" s="160">
        <v>21.083172147001932</v>
      </c>
      <c r="D49" s="160">
        <v>22.823984526112184</v>
      </c>
    </row>
    <row r="50" spans="1:4" s="166" customFormat="1" ht="12" x14ac:dyDescent="0.3">
      <c r="A50" s="164" t="s">
        <v>178</v>
      </c>
      <c r="B50" s="165">
        <v>480</v>
      </c>
      <c r="C50" s="160">
        <v>33.609958506224068</v>
      </c>
      <c r="D50" s="160">
        <v>18.257261410788381</v>
      </c>
    </row>
    <row r="51" spans="1:4" s="166" customFormat="1" ht="12" x14ac:dyDescent="0.3">
      <c r="A51" s="164" t="s">
        <v>179</v>
      </c>
      <c r="B51" s="165">
        <v>400</v>
      </c>
      <c r="C51" s="160">
        <v>19.851116625310176</v>
      </c>
      <c r="D51" s="160">
        <v>45.409429280397021</v>
      </c>
    </row>
    <row r="52" spans="1:4" s="166" customFormat="1" ht="12" x14ac:dyDescent="0.3">
      <c r="A52" s="164" t="s">
        <v>180</v>
      </c>
      <c r="B52" s="165">
        <v>340</v>
      </c>
      <c r="C52" s="160">
        <v>24.340175953079179</v>
      </c>
      <c r="D52" s="160">
        <v>20.527859237536656</v>
      </c>
    </row>
    <row r="53" spans="1:4" s="166" customFormat="1" ht="12" x14ac:dyDescent="0.3">
      <c r="A53" s="164" t="s">
        <v>181</v>
      </c>
      <c r="B53" s="165">
        <v>300</v>
      </c>
      <c r="C53" s="160">
        <v>33.881578947368425</v>
      </c>
      <c r="D53" s="160">
        <v>43.421052631578952</v>
      </c>
    </row>
    <row r="54" spans="1:4" s="166" customFormat="1" ht="12" x14ac:dyDescent="0.3">
      <c r="A54" s="164" t="s">
        <v>182</v>
      </c>
      <c r="B54" s="165">
        <v>250</v>
      </c>
      <c r="C54" s="160">
        <v>34.782608695652172</v>
      </c>
      <c r="D54" s="160">
        <v>51.383399209486171</v>
      </c>
    </row>
    <row r="55" spans="1:4" s="166" customFormat="1" ht="12" x14ac:dyDescent="0.3">
      <c r="A55" s="164" t="s">
        <v>183</v>
      </c>
      <c r="B55" s="165">
        <v>170</v>
      </c>
      <c r="C55" s="160">
        <v>6.4327485380116958</v>
      </c>
      <c r="D55" s="160">
        <v>3.5087719298245612</v>
      </c>
    </row>
    <row r="56" spans="1:4" s="166" customFormat="1" ht="12" x14ac:dyDescent="0.3">
      <c r="A56" s="164" t="s">
        <v>162</v>
      </c>
      <c r="B56" s="165">
        <v>1290</v>
      </c>
      <c r="C56" s="160">
        <v>30.959752321981426</v>
      </c>
      <c r="D56" s="160">
        <v>26.315789473684209</v>
      </c>
    </row>
    <row r="57" spans="1:4" s="161" customFormat="1" ht="5.0999999999999996" customHeight="1" x14ac:dyDescent="0.3">
      <c r="A57" s="159"/>
      <c r="B57" s="160"/>
      <c r="C57" s="160"/>
      <c r="D57" s="160"/>
    </row>
    <row r="58" spans="1:4" s="25" customFormat="1" ht="15" customHeight="1" x14ac:dyDescent="0.3">
      <c r="A58" s="162" t="s">
        <v>57</v>
      </c>
      <c r="B58" s="120">
        <v>7350</v>
      </c>
      <c r="C58" s="167">
        <v>22.815137489790363</v>
      </c>
      <c r="D58" s="167">
        <v>28.573373264361557</v>
      </c>
    </row>
    <row r="59" spans="1:4" s="161" customFormat="1" ht="5.0999999999999996" customHeight="1" x14ac:dyDescent="0.3">
      <c r="A59" s="159"/>
      <c r="B59" s="160"/>
      <c r="C59" s="160"/>
      <c r="D59" s="160"/>
    </row>
    <row r="60" spans="1:4" s="166" customFormat="1" ht="12" x14ac:dyDescent="0.3">
      <c r="A60" s="164" t="s">
        <v>184</v>
      </c>
      <c r="B60" s="165">
        <v>4290</v>
      </c>
      <c r="C60" s="160">
        <v>14.305684995340167</v>
      </c>
      <c r="D60" s="160">
        <v>32.339235787511647</v>
      </c>
    </row>
    <row r="61" spans="1:4" s="166" customFormat="1" ht="12" x14ac:dyDescent="0.3">
      <c r="A61" s="164" t="s">
        <v>185</v>
      </c>
      <c r="B61" s="165">
        <v>1580</v>
      </c>
      <c r="C61" s="160">
        <v>44.556962025316452</v>
      </c>
      <c r="D61" s="160">
        <v>26.202531645569621</v>
      </c>
    </row>
    <row r="62" spans="1:4" s="166" customFormat="1" ht="12" x14ac:dyDescent="0.3">
      <c r="A62" s="164" t="s">
        <v>186</v>
      </c>
      <c r="B62" s="165">
        <v>540</v>
      </c>
      <c r="C62" s="160">
        <v>47.388059701492537</v>
      </c>
      <c r="D62" s="160">
        <v>16.6044776119403</v>
      </c>
    </row>
    <row r="63" spans="1:4" s="166" customFormat="1" ht="12" x14ac:dyDescent="0.3">
      <c r="A63" s="164" t="s">
        <v>187</v>
      </c>
      <c r="B63" s="165">
        <v>340</v>
      </c>
      <c r="C63" s="160">
        <v>11.337209302325581</v>
      </c>
      <c r="D63" s="160">
        <v>28.488372093023255</v>
      </c>
    </row>
    <row r="64" spans="1:4" s="166" customFormat="1" ht="12" x14ac:dyDescent="0.3">
      <c r="A64" s="164" t="s">
        <v>162</v>
      </c>
      <c r="B64" s="165">
        <v>590</v>
      </c>
      <c r="C64" s="160">
        <v>10.942760942760943</v>
      </c>
      <c r="D64" s="160">
        <v>18.518518518518519</v>
      </c>
    </row>
    <row r="65" spans="1:18" s="131" customFormat="1" ht="5.0999999999999996" customHeight="1" x14ac:dyDescent="0.2">
      <c r="A65" s="241"/>
      <c r="B65" s="242"/>
      <c r="C65" s="243"/>
      <c r="D65" s="243"/>
      <c r="E65" s="147"/>
      <c r="F65" s="147"/>
      <c r="G65" s="147"/>
      <c r="H65" s="147"/>
      <c r="I65" s="147"/>
      <c r="J65" s="160"/>
      <c r="K65" s="169"/>
      <c r="L65" s="418"/>
      <c r="M65" s="418"/>
      <c r="N65" s="418"/>
      <c r="O65" s="418"/>
      <c r="P65" s="418"/>
      <c r="Q65" s="418"/>
      <c r="R65" s="418"/>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5" customFormat="1" ht="12" customHeight="1" x14ac:dyDescent="0.25">
      <c r="A67" s="419" t="s">
        <v>110</v>
      </c>
      <c r="B67" s="419"/>
      <c r="C67" s="419"/>
      <c r="D67" s="419"/>
      <c r="E67" s="174"/>
      <c r="F67" s="175"/>
      <c r="G67" s="175"/>
      <c r="H67" s="175"/>
      <c r="I67" s="175"/>
      <c r="J67" s="175"/>
      <c r="K67" s="19"/>
      <c r="L67" s="19"/>
      <c r="M67" s="19"/>
      <c r="N67" s="19"/>
      <c r="O67" s="19"/>
      <c r="P67" s="19"/>
      <c r="Q67" s="176"/>
      <c r="R67" s="176"/>
    </row>
    <row r="68" spans="1:18" s="5" customFormat="1" ht="21.95" customHeight="1" x14ac:dyDescent="0.25">
      <c r="A68" s="419" t="s">
        <v>90</v>
      </c>
      <c r="B68" s="419"/>
      <c r="C68" s="419"/>
      <c r="D68" s="419"/>
      <c r="E68" s="174"/>
      <c r="F68" s="175"/>
      <c r="G68" s="175"/>
      <c r="H68" s="175"/>
      <c r="I68" s="175"/>
      <c r="J68" s="175"/>
      <c r="K68" s="19"/>
      <c r="L68" s="19"/>
      <c r="M68" s="19"/>
      <c r="N68" s="19"/>
      <c r="O68" s="19"/>
      <c r="P68" s="19"/>
      <c r="Q68" s="177"/>
      <c r="R68" s="178"/>
    </row>
    <row r="69" spans="1:18" s="180" customFormat="1" ht="12" customHeight="1" x14ac:dyDescent="0.15">
      <c r="A69" s="410" t="s">
        <v>141</v>
      </c>
      <c r="B69" s="410"/>
      <c r="C69" s="410"/>
      <c r="D69" s="410"/>
      <c r="E69" s="147"/>
      <c r="F69" s="147"/>
      <c r="G69" s="147"/>
      <c r="H69" s="147"/>
      <c r="I69" s="147"/>
      <c r="J69" s="179"/>
    </row>
  </sheetData>
  <mergeCells count="7">
    <mergeCell ref="A2:D2"/>
    <mergeCell ref="L65:R65"/>
    <mergeCell ref="A67:D67"/>
    <mergeCell ref="A68:D68"/>
    <mergeCell ref="A69:D69"/>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workbookViewId="0"/>
  </sheetViews>
  <sheetFormatPr defaultColWidth="8" defaultRowHeight="12.75" x14ac:dyDescent="0.2"/>
  <cols>
    <col min="1" max="1" width="47.125" style="183" customWidth="1"/>
    <col min="2" max="2" width="5.625" style="183" customWidth="1"/>
    <col min="3" max="3" width="4.25" style="183" customWidth="1"/>
    <col min="4" max="4" width="6.625" style="183" customWidth="1"/>
    <col min="5" max="5" width="8.375" style="183" customWidth="1"/>
    <col min="6" max="6" width="5.5" style="183" customWidth="1"/>
    <col min="7" max="7" width="4.875" style="183" customWidth="1"/>
    <col min="8" max="13" width="8" style="183" customWidth="1"/>
    <col min="14" max="23" width="8" style="183"/>
    <col min="24" max="24" width="8.75" style="183" bestFit="1" customWidth="1"/>
    <col min="25" max="16384" width="8" style="183"/>
  </cols>
  <sheetData>
    <row r="1" spans="1:251" s="7" customFormat="1" ht="15" customHeight="1" x14ac:dyDescent="0.2">
      <c r="A1" s="239"/>
      <c r="B1" s="239"/>
      <c r="C1" s="239"/>
      <c r="D1" s="239"/>
      <c r="E1" s="239"/>
      <c r="F1" s="239"/>
      <c r="G1" s="240" t="s">
        <v>113</v>
      </c>
      <c r="H1" s="15"/>
      <c r="I1" s="15"/>
      <c r="J1" s="15"/>
      <c r="K1" s="15"/>
      <c r="L1" s="15"/>
      <c r="M1" s="15"/>
      <c r="N1" s="15"/>
      <c r="O1" s="15"/>
      <c r="P1" s="15"/>
      <c r="Q1" s="15"/>
      <c r="R1" s="15"/>
      <c r="S1" s="15"/>
      <c r="T1" s="15"/>
      <c r="U1" s="15"/>
      <c r="V1" s="15"/>
      <c r="W1" s="15"/>
      <c r="X1" s="15"/>
      <c r="Y1" s="15"/>
    </row>
    <row r="2" spans="1:251" s="7" customFormat="1" ht="30" customHeight="1" x14ac:dyDescent="0.2">
      <c r="A2" s="406" t="s">
        <v>100</v>
      </c>
      <c r="B2" s="406"/>
      <c r="C2" s="406"/>
      <c r="D2" s="406"/>
      <c r="E2" s="406"/>
      <c r="F2" s="406"/>
      <c r="G2" s="406"/>
      <c r="H2" s="135"/>
      <c r="I2" s="135"/>
      <c r="J2" s="15"/>
      <c r="K2" s="15"/>
      <c r="L2" s="15"/>
      <c r="M2" s="15"/>
      <c r="N2" s="15"/>
      <c r="O2" s="15"/>
      <c r="P2" s="15"/>
      <c r="Q2" s="15"/>
      <c r="R2" s="15"/>
      <c r="S2" s="15"/>
      <c r="T2" s="15"/>
      <c r="U2" s="15"/>
      <c r="V2" s="15"/>
      <c r="W2" s="15"/>
      <c r="X2" s="15"/>
      <c r="Y2" s="15"/>
    </row>
    <row r="3" spans="1:251" s="7" customFormat="1" ht="5.0999999999999996" customHeight="1" x14ac:dyDescent="0.2">
      <c r="A3" s="136"/>
      <c r="B3" s="136"/>
      <c r="C3" s="136"/>
      <c r="D3" s="136"/>
      <c r="E3" s="136"/>
      <c r="F3" s="136"/>
      <c r="G3" s="136"/>
      <c r="H3" s="135"/>
      <c r="I3" s="135"/>
      <c r="J3" s="15"/>
      <c r="K3" s="15"/>
      <c r="L3" s="15"/>
      <c r="M3" s="15"/>
      <c r="N3" s="15"/>
      <c r="O3" s="15"/>
      <c r="P3" s="15"/>
      <c r="Q3" s="15"/>
      <c r="R3" s="15"/>
      <c r="S3" s="15"/>
      <c r="T3" s="15"/>
      <c r="U3" s="15"/>
      <c r="V3" s="15"/>
      <c r="W3" s="15"/>
      <c r="X3" s="15"/>
      <c r="Y3" s="15"/>
    </row>
    <row r="4" spans="1:251" s="246" customFormat="1" ht="5.0999999999999996" customHeight="1" x14ac:dyDescent="0.2">
      <c r="A4" s="245"/>
      <c r="B4" s="245"/>
      <c r="C4" s="245"/>
      <c r="D4" s="245"/>
      <c r="E4" s="245"/>
      <c r="F4" s="245"/>
    </row>
    <row r="5" spans="1:251" s="247" customFormat="1" ht="15.95" customHeight="1" x14ac:dyDescent="0.3">
      <c r="A5" s="138" t="s">
        <v>149</v>
      </c>
      <c r="F5" s="248"/>
      <c r="G5" s="27" t="s">
        <v>234</v>
      </c>
      <c r="M5" s="141"/>
      <c r="N5" s="142"/>
      <c r="O5" s="142"/>
      <c r="P5" s="142"/>
      <c r="Q5" s="142"/>
      <c r="R5" s="142"/>
      <c r="S5" s="142"/>
      <c r="T5" s="142"/>
      <c r="U5" s="142"/>
      <c r="V5" s="142"/>
      <c r="W5" s="142"/>
      <c r="X5" s="142"/>
    </row>
    <row r="6" spans="1:251" s="249" customFormat="1" ht="3" customHeight="1" x14ac:dyDescent="0.25">
      <c r="A6" s="277"/>
      <c r="B6" s="278"/>
      <c r="C6" s="278"/>
      <c r="D6" s="278"/>
      <c r="E6" s="278"/>
      <c r="F6" s="279"/>
      <c r="G6" s="279"/>
      <c r="M6" s="143"/>
      <c r="N6" s="144"/>
      <c r="O6" s="144"/>
      <c r="P6" s="144"/>
      <c r="Q6" s="144"/>
      <c r="R6" s="144"/>
      <c r="S6" s="144"/>
      <c r="T6" s="144"/>
      <c r="U6" s="144"/>
      <c r="V6" s="144"/>
      <c r="W6" s="144"/>
      <c r="X6" s="144"/>
    </row>
    <row r="7" spans="1:251" s="151" customFormat="1" ht="24.95" customHeight="1" x14ac:dyDescent="0.2">
      <c r="A7" s="280"/>
      <c r="B7" s="420" t="s">
        <v>107</v>
      </c>
      <c r="C7" s="423" t="s">
        <v>121</v>
      </c>
      <c r="D7" s="423"/>
      <c r="E7" s="423"/>
      <c r="F7" s="423" t="s">
        <v>122</v>
      </c>
      <c r="G7" s="423"/>
      <c r="M7" s="148"/>
      <c r="N7" s="149"/>
      <c r="O7" s="149"/>
      <c r="P7" s="149"/>
      <c r="Q7" s="149"/>
      <c r="R7" s="149"/>
      <c r="S7" s="149"/>
      <c r="T7" s="149"/>
      <c r="U7" s="149"/>
      <c r="V7" s="149"/>
      <c r="W7" s="149"/>
      <c r="X7" s="149"/>
    </row>
    <row r="8" spans="1:251" s="250" customFormat="1" ht="50.1" customHeight="1" x14ac:dyDescent="0.3">
      <c r="A8" s="280"/>
      <c r="B8" s="420"/>
      <c r="C8" s="281" t="s">
        <v>123</v>
      </c>
      <c r="D8" s="281" t="s">
        <v>92</v>
      </c>
      <c r="E8" s="281" t="s">
        <v>124</v>
      </c>
      <c r="F8" s="281" t="s">
        <v>133</v>
      </c>
      <c r="G8" s="281" t="s">
        <v>126</v>
      </c>
      <c r="M8" s="251"/>
      <c r="N8" s="252"/>
      <c r="O8" s="252"/>
      <c r="P8" s="252"/>
      <c r="Q8" s="252"/>
      <c r="R8" s="252"/>
      <c r="S8" s="252"/>
      <c r="T8" s="252"/>
      <c r="U8" s="252"/>
      <c r="V8" s="252"/>
      <c r="W8" s="252"/>
      <c r="X8" s="252"/>
    </row>
    <row r="9" spans="1:251" s="151" customFormat="1" ht="3" customHeight="1" x14ac:dyDescent="0.2">
      <c r="A9" s="280"/>
      <c r="B9" s="280"/>
      <c r="C9" s="282"/>
      <c r="D9" s="282"/>
      <c r="E9" s="282"/>
      <c r="F9" s="282"/>
      <c r="G9" s="282"/>
      <c r="M9" s="148"/>
      <c r="N9" s="149"/>
      <c r="O9" s="149"/>
      <c r="P9" s="149"/>
      <c r="Q9" s="149"/>
      <c r="R9" s="149"/>
      <c r="S9" s="149"/>
      <c r="T9" s="149"/>
      <c r="U9" s="149"/>
      <c r="V9" s="149"/>
      <c r="W9" s="149"/>
      <c r="X9" s="149"/>
    </row>
    <row r="10" spans="1:251" s="151" customFormat="1" ht="3" customHeight="1" x14ac:dyDescent="0.2">
      <c r="A10" s="181"/>
      <c r="B10" s="181"/>
      <c r="C10" s="181"/>
      <c r="D10" s="181"/>
      <c r="E10" s="181"/>
      <c r="F10" s="181"/>
      <c r="G10" s="181"/>
      <c r="M10" s="152"/>
      <c r="N10" s="153"/>
      <c r="O10" s="153"/>
      <c r="P10" s="153"/>
      <c r="Q10" s="153"/>
      <c r="R10" s="153"/>
      <c r="S10" s="153"/>
      <c r="T10" s="153"/>
      <c r="U10" s="153"/>
      <c r="V10" s="153"/>
      <c r="W10" s="153"/>
      <c r="X10" s="153"/>
    </row>
    <row r="11" spans="1:251" s="161" customFormat="1" ht="12.95" customHeight="1" x14ac:dyDescent="0.3">
      <c r="A11" s="154" t="s">
        <v>3</v>
      </c>
      <c r="B11" s="155">
        <v>41340</v>
      </c>
      <c r="C11" s="42">
        <v>44.469438599037318</v>
      </c>
      <c r="D11" s="42">
        <v>28.32402099508986</v>
      </c>
      <c r="E11" s="42">
        <v>13.238033040659847</v>
      </c>
      <c r="F11" s="42">
        <v>21.234549984277869</v>
      </c>
      <c r="G11" s="42">
        <v>50.794572237138091</v>
      </c>
      <c r="H11" s="156"/>
      <c r="I11" s="156"/>
      <c r="J11" s="156"/>
      <c r="K11" s="156"/>
      <c r="L11" s="150"/>
      <c r="M11" s="150"/>
      <c r="N11" s="150"/>
      <c r="O11" s="150"/>
      <c r="P11" s="150"/>
      <c r="Q11" s="253"/>
      <c r="R11" s="254"/>
      <c r="S11" s="254"/>
      <c r="T11" s="254"/>
      <c r="U11" s="254"/>
      <c r="V11" s="254"/>
      <c r="W11" s="254"/>
      <c r="X11" s="254"/>
      <c r="Y11" s="254"/>
      <c r="Z11" s="150"/>
    </row>
    <row r="12" spans="1:251" s="161" customFormat="1" ht="3" customHeight="1" x14ac:dyDescent="0.3">
      <c r="A12" s="159"/>
      <c r="B12" s="160"/>
      <c r="C12" s="160"/>
      <c r="D12" s="160"/>
      <c r="E12" s="160"/>
      <c r="F12" s="160"/>
      <c r="G12" s="160"/>
      <c r="H12" s="156"/>
      <c r="I12" s="156"/>
      <c r="J12" s="156"/>
      <c r="K12" s="156"/>
      <c r="L12" s="150"/>
      <c r="M12" s="150"/>
      <c r="N12" s="150"/>
      <c r="O12" s="150"/>
      <c r="P12" s="150"/>
      <c r="Q12" s="150"/>
      <c r="R12" s="150"/>
      <c r="S12" s="150"/>
      <c r="T12" s="150"/>
      <c r="U12" s="150"/>
      <c r="V12" s="150"/>
      <c r="W12" s="150"/>
      <c r="X12" s="150"/>
      <c r="Y12" s="150"/>
      <c r="Z12" s="150"/>
    </row>
    <row r="13" spans="1:251" s="161" customFormat="1" ht="12.95" customHeight="1" x14ac:dyDescent="0.3">
      <c r="A13" s="162" t="s">
        <v>85</v>
      </c>
      <c r="B13" s="120">
        <v>5600</v>
      </c>
      <c r="C13" s="163">
        <v>47.73376159885796</v>
      </c>
      <c r="D13" s="163">
        <v>29.871520342612417</v>
      </c>
      <c r="E13" s="163">
        <v>15.060670949321914</v>
      </c>
      <c r="F13" s="163">
        <v>47.626695217701645</v>
      </c>
      <c r="G13" s="163">
        <v>39.828693790149892</v>
      </c>
      <c r="H13" s="156"/>
      <c r="I13" s="156"/>
      <c r="J13" s="156"/>
      <c r="K13" s="156"/>
      <c r="L13" s="150"/>
      <c r="M13" s="150"/>
      <c r="N13" s="150"/>
      <c r="O13" s="255"/>
      <c r="P13" s="255"/>
      <c r="Q13" s="255"/>
      <c r="R13" s="255"/>
      <c r="S13" s="255"/>
      <c r="T13" s="255"/>
      <c r="U13" s="255"/>
      <c r="V13" s="255"/>
      <c r="W13" s="255"/>
      <c r="X13" s="255"/>
      <c r="Y13" s="256"/>
      <c r="Z13" s="150"/>
      <c r="AA13" s="257"/>
    </row>
    <row r="14" spans="1:251" s="161" customFormat="1" ht="5.0999999999999996" customHeight="1" x14ac:dyDescent="0.3">
      <c r="A14" s="159"/>
      <c r="B14" s="160"/>
      <c r="C14" s="160"/>
      <c r="D14" s="160"/>
      <c r="E14" s="160"/>
      <c r="F14" s="160"/>
      <c r="G14" s="160"/>
      <c r="H14" s="156"/>
      <c r="I14" s="156"/>
      <c r="J14" s="156"/>
      <c r="K14" s="156"/>
      <c r="L14" s="150"/>
      <c r="M14" s="150"/>
      <c r="N14" s="150"/>
      <c r="O14" s="150"/>
      <c r="P14" s="150"/>
      <c r="Q14" s="150"/>
      <c r="R14" s="150"/>
      <c r="S14" s="150"/>
      <c r="T14" s="150"/>
      <c r="U14" s="150"/>
      <c r="V14" s="150"/>
      <c r="W14" s="150"/>
      <c r="X14" s="150"/>
      <c r="Y14" s="150"/>
      <c r="Z14" s="150"/>
    </row>
    <row r="15" spans="1:251" s="258" customFormat="1" ht="12.95" customHeight="1" x14ac:dyDescent="0.3">
      <c r="A15" s="164" t="s">
        <v>150</v>
      </c>
      <c r="B15" s="165">
        <v>630</v>
      </c>
      <c r="C15" s="160">
        <v>55.221518987341767</v>
      </c>
      <c r="D15" s="160">
        <v>46.993670886075947</v>
      </c>
      <c r="E15" s="160">
        <v>5.6962025316455698</v>
      </c>
      <c r="F15" s="160">
        <v>69.936708860759495</v>
      </c>
      <c r="G15" s="160">
        <v>25.316455696202532</v>
      </c>
      <c r="H15" s="156"/>
      <c r="I15" s="156"/>
      <c r="J15" s="156"/>
      <c r="K15" s="156"/>
      <c r="T15" s="259"/>
      <c r="U15" s="259"/>
      <c r="V15" s="259"/>
      <c r="W15" s="259"/>
      <c r="X15" s="259"/>
      <c r="Y15" s="259"/>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row>
    <row r="16" spans="1:251" s="258" customFormat="1" ht="12.95" customHeight="1" x14ac:dyDescent="0.3">
      <c r="A16" s="164" t="s">
        <v>151</v>
      </c>
      <c r="B16" s="165">
        <v>620</v>
      </c>
      <c r="C16" s="160">
        <v>47.351524879614765</v>
      </c>
      <c r="D16" s="160">
        <v>23.274478330658106</v>
      </c>
      <c r="E16" s="160">
        <v>20.224719101123593</v>
      </c>
      <c r="F16" s="160">
        <v>27.608346709470304</v>
      </c>
      <c r="G16" s="160">
        <v>48.154093097913325</v>
      </c>
      <c r="H16" s="160"/>
      <c r="I16" s="156"/>
      <c r="J16" s="156"/>
      <c r="K16" s="156"/>
      <c r="T16" s="259"/>
      <c r="U16" s="259"/>
      <c r="V16" s="259"/>
      <c r="W16" s="259"/>
      <c r="X16" s="259"/>
      <c r="Y16" s="259"/>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row>
    <row r="17" spans="1:7" s="258" customFormat="1" ht="12.95" customHeight="1" x14ac:dyDescent="0.3">
      <c r="A17" s="164" t="s">
        <v>152</v>
      </c>
      <c r="B17" s="165">
        <v>470</v>
      </c>
      <c r="C17" s="160">
        <v>62.68656716417911</v>
      </c>
      <c r="D17" s="160">
        <v>43.070362473347544</v>
      </c>
      <c r="E17" s="160">
        <v>17.270788912579956</v>
      </c>
      <c r="F17" s="160">
        <v>26.012793176972281</v>
      </c>
      <c r="G17" s="160">
        <v>69.7228144989339</v>
      </c>
    </row>
    <row r="18" spans="1:7" s="258" customFormat="1" ht="12.95" customHeight="1" x14ac:dyDescent="0.3">
      <c r="A18" s="164" t="s">
        <v>153</v>
      </c>
      <c r="B18" s="165">
        <v>380</v>
      </c>
      <c r="C18" s="160">
        <v>58.355437665782496</v>
      </c>
      <c r="D18" s="160">
        <v>31.564986737400531</v>
      </c>
      <c r="E18" s="160">
        <v>24.668435013262599</v>
      </c>
      <c r="F18" s="160">
        <v>51.724137931034484</v>
      </c>
      <c r="G18" s="160">
        <v>26.790450928381965</v>
      </c>
    </row>
    <row r="19" spans="1:7" s="258" customFormat="1" ht="12.95" customHeight="1" x14ac:dyDescent="0.3">
      <c r="A19" s="164" t="s">
        <v>154</v>
      </c>
      <c r="B19" s="165">
        <v>340</v>
      </c>
      <c r="C19" s="160">
        <v>57.817109144542776</v>
      </c>
      <c r="D19" s="160">
        <v>36.873156342182888</v>
      </c>
      <c r="E19" s="160">
        <v>20.353982300884958</v>
      </c>
      <c r="F19" s="160">
        <v>45.132743362831853</v>
      </c>
      <c r="G19" s="160">
        <v>48.967551622418881</v>
      </c>
    </row>
    <row r="20" spans="1:7" s="258" customFormat="1" ht="12.95" customHeight="1" x14ac:dyDescent="0.3">
      <c r="A20" s="164" t="s">
        <v>155</v>
      </c>
      <c r="B20" s="165">
        <v>340</v>
      </c>
      <c r="C20" s="160">
        <v>67.261904761904773</v>
      </c>
      <c r="D20" s="160">
        <v>33.333333333333329</v>
      </c>
      <c r="E20" s="160">
        <v>32.44047619047619</v>
      </c>
      <c r="F20" s="160">
        <v>30.357142857142854</v>
      </c>
      <c r="G20" s="160">
        <v>58.630952380952387</v>
      </c>
    </row>
    <row r="21" spans="1:7" s="258" customFormat="1" ht="12.95" customHeight="1" x14ac:dyDescent="0.3">
      <c r="A21" s="164" t="s">
        <v>156</v>
      </c>
      <c r="B21" s="165">
        <v>340</v>
      </c>
      <c r="C21" s="160">
        <v>24.776119402985074</v>
      </c>
      <c r="D21" s="160">
        <v>14.626865671641792</v>
      </c>
      <c r="E21" s="160">
        <v>4.7761194029850751</v>
      </c>
      <c r="F21" s="160">
        <v>21.791044776119403</v>
      </c>
      <c r="G21" s="160">
        <v>76.71641791044776</v>
      </c>
    </row>
    <row r="22" spans="1:7" s="258" customFormat="1" ht="12.95" customHeight="1" x14ac:dyDescent="0.3">
      <c r="A22" s="164" t="s">
        <v>157</v>
      </c>
      <c r="B22" s="165">
        <v>330</v>
      </c>
      <c r="C22" s="160">
        <v>39.879154078549853</v>
      </c>
      <c r="D22" s="160">
        <v>32.326283987915403</v>
      </c>
      <c r="E22" s="160">
        <v>7.5528700906344408</v>
      </c>
      <c r="F22" s="160">
        <v>55.589123867069489</v>
      </c>
      <c r="G22" s="160">
        <v>25.679758308157101</v>
      </c>
    </row>
    <row r="23" spans="1:7" s="258" customFormat="1" ht="12.95" customHeight="1" x14ac:dyDescent="0.3">
      <c r="A23" s="164" t="s">
        <v>158</v>
      </c>
      <c r="B23" s="165">
        <v>270</v>
      </c>
      <c r="C23" s="160">
        <v>58.113207547169807</v>
      </c>
      <c r="D23" s="160">
        <v>21.509433962264151</v>
      </c>
      <c r="E23" s="160">
        <v>24.150943396226417</v>
      </c>
      <c r="F23" s="160">
        <v>65.283018867924525</v>
      </c>
      <c r="G23" s="160">
        <v>25.283018867924529</v>
      </c>
    </row>
    <row r="24" spans="1:7" s="258" customFormat="1" ht="12.95" customHeight="1" x14ac:dyDescent="0.3">
      <c r="A24" s="164" t="s">
        <v>159</v>
      </c>
      <c r="B24" s="165">
        <v>170</v>
      </c>
      <c r="C24" s="160">
        <v>35.882352941176471</v>
      </c>
      <c r="D24" s="160">
        <v>25.882352941176475</v>
      </c>
      <c r="E24" s="160">
        <v>9.4117647058823533</v>
      </c>
      <c r="F24" s="160">
        <v>59.411764705882355</v>
      </c>
      <c r="G24" s="160">
        <v>17.058823529411764</v>
      </c>
    </row>
    <row r="25" spans="1:7" s="258" customFormat="1" ht="12.95" customHeight="1" x14ac:dyDescent="0.3">
      <c r="A25" s="164" t="s">
        <v>160</v>
      </c>
      <c r="B25" s="165">
        <v>160</v>
      </c>
      <c r="C25" s="160">
        <v>54.938271604938272</v>
      </c>
      <c r="D25" s="160">
        <v>35.185185185185183</v>
      </c>
      <c r="E25" s="160">
        <v>16.666666666666664</v>
      </c>
      <c r="F25" s="160">
        <v>13.580246913580247</v>
      </c>
      <c r="G25" s="160">
        <v>61.728395061728392</v>
      </c>
    </row>
    <row r="26" spans="1:7" s="258" customFormat="1" ht="12.95" customHeight="1" x14ac:dyDescent="0.3">
      <c r="A26" s="164" t="s">
        <v>161</v>
      </c>
      <c r="B26" s="165">
        <v>160</v>
      </c>
      <c r="C26" s="160" t="s">
        <v>235</v>
      </c>
      <c r="D26" s="160" t="s">
        <v>235</v>
      </c>
      <c r="E26" s="160" t="s">
        <v>235</v>
      </c>
      <c r="F26" s="160">
        <v>77.987421383647799</v>
      </c>
      <c r="G26" s="160">
        <v>13.20754716981132</v>
      </c>
    </row>
    <row r="27" spans="1:7" s="258" customFormat="1" ht="12.95" customHeight="1" x14ac:dyDescent="0.3">
      <c r="A27" s="164" t="s">
        <v>162</v>
      </c>
      <c r="B27" s="165">
        <v>1410</v>
      </c>
      <c r="C27" s="160">
        <v>40.96728307254623</v>
      </c>
      <c r="D27" s="160">
        <v>25.604551920341397</v>
      </c>
      <c r="E27" s="160">
        <v>12.944523470839261</v>
      </c>
      <c r="F27" s="160">
        <v>57.325746799431009</v>
      </c>
      <c r="G27" s="160">
        <v>30.014224751066855</v>
      </c>
    </row>
    <row r="28" spans="1:7" s="161" customFormat="1" ht="5.0999999999999996" customHeight="1" x14ac:dyDescent="0.3">
      <c r="A28" s="159"/>
      <c r="B28" s="160"/>
      <c r="C28" s="160"/>
      <c r="D28" s="160"/>
      <c r="E28" s="160"/>
      <c r="F28" s="160"/>
      <c r="G28" s="160"/>
    </row>
    <row r="29" spans="1:7" s="161" customFormat="1" ht="12.95" customHeight="1" x14ac:dyDescent="0.3">
      <c r="A29" s="162" t="s">
        <v>52</v>
      </c>
      <c r="B29" s="120">
        <v>17010</v>
      </c>
      <c r="C29" s="167">
        <v>40.341076154072333</v>
      </c>
      <c r="D29" s="167">
        <v>25.545427815348425</v>
      </c>
      <c r="E29" s="167">
        <v>12.0788003528374</v>
      </c>
      <c r="F29" s="167">
        <v>17.571302558071157</v>
      </c>
      <c r="G29" s="167">
        <v>55.460158776830347</v>
      </c>
    </row>
    <row r="30" spans="1:7" s="161" customFormat="1" ht="5.0999999999999996" customHeight="1" x14ac:dyDescent="0.3">
      <c r="A30" s="159"/>
      <c r="B30" s="160"/>
      <c r="C30" s="160"/>
      <c r="D30" s="160"/>
      <c r="E30" s="160"/>
      <c r="F30" s="160"/>
      <c r="G30" s="160"/>
    </row>
    <row r="31" spans="1:7" s="258" customFormat="1" ht="12.95" customHeight="1" x14ac:dyDescent="0.3">
      <c r="A31" s="164" t="s">
        <v>163</v>
      </c>
      <c r="B31" s="165">
        <v>7180</v>
      </c>
      <c r="C31" s="160">
        <v>49.972160356347437</v>
      </c>
      <c r="D31" s="160">
        <v>36.191536748329625</v>
      </c>
      <c r="E31" s="160">
        <v>11.706570155902005</v>
      </c>
      <c r="F31" s="160">
        <v>17.761692650334076</v>
      </c>
      <c r="G31" s="160">
        <v>70.615256124721597</v>
      </c>
    </row>
    <row r="32" spans="1:7" s="258" customFormat="1" ht="12.95" customHeight="1" x14ac:dyDescent="0.3">
      <c r="A32" s="164" t="s">
        <v>164</v>
      </c>
      <c r="B32" s="165">
        <v>4500</v>
      </c>
      <c r="C32" s="160">
        <v>33.741103202846972</v>
      </c>
      <c r="D32" s="160">
        <v>18.905693950177934</v>
      </c>
      <c r="E32" s="160">
        <v>9.5195729537366542</v>
      </c>
      <c r="F32" s="160">
        <v>7.6290035587188605</v>
      </c>
      <c r="G32" s="160">
        <v>49.59964412811388</v>
      </c>
    </row>
    <row r="33" spans="1:7" s="258" customFormat="1" ht="12.95" customHeight="1" x14ac:dyDescent="0.3">
      <c r="A33" s="164" t="s">
        <v>165</v>
      </c>
      <c r="B33" s="165">
        <v>1580</v>
      </c>
      <c r="C33" s="160">
        <v>33.798351299936591</v>
      </c>
      <c r="D33" s="160">
        <v>14.965123652504756</v>
      </c>
      <c r="E33" s="160">
        <v>18.325935320228282</v>
      </c>
      <c r="F33" s="160">
        <v>12.872542802790107</v>
      </c>
      <c r="G33" s="160">
        <v>42.105263157894733</v>
      </c>
    </row>
    <row r="34" spans="1:7" s="258" customFormat="1" ht="12.95" customHeight="1" x14ac:dyDescent="0.3">
      <c r="A34" s="164" t="s">
        <v>166</v>
      </c>
      <c r="B34" s="165">
        <v>1040</v>
      </c>
      <c r="C34" s="160">
        <v>38.728323699421964</v>
      </c>
      <c r="D34" s="160">
        <v>13.391136801541425</v>
      </c>
      <c r="E34" s="160">
        <v>23.217726396917151</v>
      </c>
      <c r="F34" s="160">
        <v>22.928709055876688</v>
      </c>
      <c r="G34" s="160">
        <v>37.379576107899808</v>
      </c>
    </row>
    <row r="35" spans="1:7" s="258" customFormat="1" ht="12.95" customHeight="1" x14ac:dyDescent="0.3">
      <c r="A35" s="164" t="s">
        <v>167</v>
      </c>
      <c r="B35" s="165">
        <v>500</v>
      </c>
      <c r="C35" s="160">
        <v>21.471172962226639</v>
      </c>
      <c r="D35" s="160">
        <v>13.320079522862823</v>
      </c>
      <c r="E35" s="160">
        <v>8.1510934393638177</v>
      </c>
      <c r="F35" s="160">
        <v>40.159045725646124</v>
      </c>
      <c r="G35" s="160">
        <v>57.455268389662031</v>
      </c>
    </row>
    <row r="36" spans="1:7" s="258" customFormat="1" ht="12.95" customHeight="1" x14ac:dyDescent="0.3">
      <c r="A36" s="164" t="s">
        <v>168</v>
      </c>
      <c r="B36" s="165">
        <v>480</v>
      </c>
      <c r="C36" s="160">
        <v>53.099173553719005</v>
      </c>
      <c r="D36" s="160">
        <v>30.165289256198346</v>
      </c>
      <c r="E36" s="160">
        <v>14.256198347107437</v>
      </c>
      <c r="F36" s="160">
        <v>44.214876033057855</v>
      </c>
      <c r="G36" s="160">
        <v>37.809917355371901</v>
      </c>
    </row>
    <row r="37" spans="1:7" s="258" customFormat="1" ht="12.95" customHeight="1" x14ac:dyDescent="0.3">
      <c r="A37" s="164" t="s">
        <v>169</v>
      </c>
      <c r="B37" s="165">
        <v>400</v>
      </c>
      <c r="C37" s="160">
        <v>12.406947890818859</v>
      </c>
      <c r="D37" s="160">
        <v>8.6848635235732008</v>
      </c>
      <c r="E37" s="160">
        <v>3.225806451612903</v>
      </c>
      <c r="F37" s="160">
        <v>23.573200992555833</v>
      </c>
      <c r="G37" s="160">
        <v>45.409429280397021</v>
      </c>
    </row>
    <row r="38" spans="1:7" s="258" customFormat="1" ht="12.95" customHeight="1" x14ac:dyDescent="0.3">
      <c r="A38" s="164" t="s">
        <v>170</v>
      </c>
      <c r="B38" s="165">
        <v>370</v>
      </c>
      <c r="C38" s="160">
        <v>6.5217391304347823</v>
      </c>
      <c r="D38" s="160">
        <v>6.25</v>
      </c>
      <c r="E38" s="160">
        <v>0.27173913043478259</v>
      </c>
      <c r="F38" s="160">
        <v>73.91304347826086</v>
      </c>
      <c r="G38" s="160">
        <v>22.826086956521738</v>
      </c>
    </row>
    <row r="39" spans="1:7" s="258" customFormat="1" ht="12.95" customHeight="1" x14ac:dyDescent="0.3">
      <c r="A39" s="164" t="s">
        <v>171</v>
      </c>
      <c r="B39" s="165">
        <v>250</v>
      </c>
      <c r="C39" s="160">
        <v>38.866396761133601</v>
      </c>
      <c r="D39" s="160">
        <v>25.101214574898783</v>
      </c>
      <c r="E39" s="160">
        <v>13.765182186234817</v>
      </c>
      <c r="F39" s="160">
        <v>19.838056680161944</v>
      </c>
      <c r="G39" s="160">
        <v>33.198380566801625</v>
      </c>
    </row>
    <row r="40" spans="1:7" s="258" customFormat="1" ht="12.95" customHeight="1" x14ac:dyDescent="0.3">
      <c r="A40" s="164" t="s">
        <v>162</v>
      </c>
      <c r="B40" s="165">
        <v>710</v>
      </c>
      <c r="C40" s="160">
        <v>40.141843971631211</v>
      </c>
      <c r="D40" s="160">
        <v>26.382978723404253</v>
      </c>
      <c r="E40" s="160">
        <v>13.75886524822695</v>
      </c>
      <c r="F40" s="160">
        <v>13.617021276595745</v>
      </c>
      <c r="G40" s="160">
        <v>36.170212765957451</v>
      </c>
    </row>
    <row r="41" spans="1:7" s="161" customFormat="1" ht="5.0999999999999996" customHeight="1" x14ac:dyDescent="0.3">
      <c r="A41" s="159"/>
      <c r="B41" s="160"/>
      <c r="C41" s="160"/>
      <c r="D41" s="160"/>
      <c r="E41" s="160"/>
      <c r="F41" s="160"/>
      <c r="G41" s="160"/>
    </row>
    <row r="42" spans="1:7" s="161" customFormat="1" ht="12.95" customHeight="1" x14ac:dyDescent="0.3">
      <c r="A42" s="162" t="s">
        <v>54</v>
      </c>
      <c r="B42" s="120">
        <v>11390</v>
      </c>
      <c r="C42" s="167">
        <v>55.663856691253955</v>
      </c>
      <c r="D42" s="167">
        <v>33.421145064980685</v>
      </c>
      <c r="E42" s="167">
        <v>18.791710572532491</v>
      </c>
      <c r="F42" s="167">
        <v>23.911134527572884</v>
      </c>
      <c r="G42" s="167">
        <v>51.703547593958554</v>
      </c>
    </row>
    <row r="43" spans="1:7" s="161" customFormat="1" ht="5.0999999999999996" customHeight="1" x14ac:dyDescent="0.3">
      <c r="A43" s="159"/>
      <c r="B43" s="160"/>
      <c r="C43" s="160"/>
      <c r="D43" s="160"/>
      <c r="E43" s="160"/>
      <c r="F43" s="160"/>
      <c r="G43" s="160"/>
    </row>
    <row r="44" spans="1:7" s="258" customFormat="1" ht="12.95" customHeight="1" x14ac:dyDescent="0.3">
      <c r="A44" s="164" t="s">
        <v>172</v>
      </c>
      <c r="B44" s="165">
        <v>3150</v>
      </c>
      <c r="C44" s="160">
        <v>54.014598540145982</v>
      </c>
      <c r="D44" s="160">
        <v>35.639479530307838</v>
      </c>
      <c r="E44" s="160">
        <v>13.487781656616949</v>
      </c>
      <c r="F44" s="160">
        <v>29.355760076166298</v>
      </c>
      <c r="G44" s="160">
        <v>51.761345604569975</v>
      </c>
    </row>
    <row r="45" spans="1:7" s="258" customFormat="1" ht="12.95" customHeight="1" x14ac:dyDescent="0.3">
      <c r="A45" s="164" t="s">
        <v>173</v>
      </c>
      <c r="B45" s="165">
        <v>1890</v>
      </c>
      <c r="C45" s="160">
        <v>56.448202959830866</v>
      </c>
      <c r="D45" s="160">
        <v>27.959830866807611</v>
      </c>
      <c r="E45" s="160">
        <v>25.581395348837212</v>
      </c>
      <c r="F45" s="160">
        <v>19.556025369978858</v>
      </c>
      <c r="G45" s="160">
        <v>64.323467230443981</v>
      </c>
    </row>
    <row r="46" spans="1:7" s="258" customFormat="1" ht="12.95" customHeight="1" x14ac:dyDescent="0.3">
      <c r="A46" s="164" t="s">
        <v>174</v>
      </c>
      <c r="B46" s="165">
        <v>1120</v>
      </c>
      <c r="C46" s="160">
        <v>52.278820375335123</v>
      </c>
      <c r="D46" s="160">
        <v>31.277926720285969</v>
      </c>
      <c r="E46" s="160">
        <v>19.213583556747096</v>
      </c>
      <c r="F46" s="160">
        <v>16.890080428954423</v>
      </c>
      <c r="G46" s="160">
        <v>58.0875781948168</v>
      </c>
    </row>
    <row r="47" spans="1:7" s="258" customFormat="1" ht="12.95" customHeight="1" x14ac:dyDescent="0.3">
      <c r="A47" s="164" t="s">
        <v>175</v>
      </c>
      <c r="B47" s="165">
        <v>790</v>
      </c>
      <c r="C47" s="160">
        <v>60.050568900126422</v>
      </c>
      <c r="D47" s="160">
        <v>40.075853350189632</v>
      </c>
      <c r="E47" s="160">
        <v>18.710493046776232</v>
      </c>
      <c r="F47" s="160">
        <v>25.790139064475348</v>
      </c>
      <c r="G47" s="160">
        <v>55.246523388116309</v>
      </c>
    </row>
    <row r="48" spans="1:7" s="258" customFormat="1" ht="12.95" customHeight="1" x14ac:dyDescent="0.3">
      <c r="A48" s="164" t="s">
        <v>176</v>
      </c>
      <c r="B48" s="165">
        <v>670</v>
      </c>
      <c r="C48" s="160">
        <v>56.696428571428569</v>
      </c>
      <c r="D48" s="160">
        <v>20.833333333333336</v>
      </c>
      <c r="E48" s="160">
        <v>34.672619047619044</v>
      </c>
      <c r="F48" s="160">
        <v>26.190476190476193</v>
      </c>
      <c r="G48" s="160">
        <v>34.672619047619044</v>
      </c>
    </row>
    <row r="49" spans="1:7" s="258" customFormat="1" ht="12.95" customHeight="1" x14ac:dyDescent="0.3">
      <c r="A49" s="164" t="s">
        <v>177</v>
      </c>
      <c r="B49" s="165">
        <v>520</v>
      </c>
      <c r="C49" s="160">
        <v>67.117988394584131</v>
      </c>
      <c r="D49" s="160">
        <v>55.512572533849124</v>
      </c>
      <c r="E49" s="160">
        <v>5.6092843326885884</v>
      </c>
      <c r="F49" s="160">
        <v>12.959381044487428</v>
      </c>
      <c r="G49" s="160">
        <v>70.793036750483566</v>
      </c>
    </row>
    <row r="50" spans="1:7" s="258" customFormat="1" ht="12.95" customHeight="1" x14ac:dyDescent="0.3">
      <c r="A50" s="164" t="s">
        <v>178</v>
      </c>
      <c r="B50" s="165">
        <v>480</v>
      </c>
      <c r="C50" s="160">
        <v>76.556016597510364</v>
      </c>
      <c r="D50" s="160">
        <v>48.132780082987551</v>
      </c>
      <c r="E50" s="160">
        <v>28.008298755186722</v>
      </c>
      <c r="F50" s="160">
        <v>36.307053941908713</v>
      </c>
      <c r="G50" s="160">
        <v>40.871369294605806</v>
      </c>
    </row>
    <row r="51" spans="1:7" s="258" customFormat="1" ht="12.95" customHeight="1" x14ac:dyDescent="0.3">
      <c r="A51" s="164" t="s">
        <v>179</v>
      </c>
      <c r="B51" s="165">
        <v>400</v>
      </c>
      <c r="C51" s="160">
        <v>45.6575682382134</v>
      </c>
      <c r="D51" s="160">
        <v>31.761786600496279</v>
      </c>
      <c r="E51" s="160">
        <v>13.151364764267989</v>
      </c>
      <c r="F51" s="160">
        <v>19.602977667493796</v>
      </c>
      <c r="G51" s="160">
        <v>35.980148883374689</v>
      </c>
    </row>
    <row r="52" spans="1:7" s="258" customFormat="1" ht="12.95" customHeight="1" x14ac:dyDescent="0.3">
      <c r="A52" s="164" t="s">
        <v>180</v>
      </c>
      <c r="B52" s="165">
        <v>340</v>
      </c>
      <c r="C52" s="160">
        <v>66.862170087976537</v>
      </c>
      <c r="D52" s="160">
        <v>37.243401759530791</v>
      </c>
      <c r="E52" s="160">
        <v>11.143695014662756</v>
      </c>
      <c r="F52" s="160">
        <v>8.7976539589442826</v>
      </c>
      <c r="G52" s="160">
        <v>58.357771260997069</v>
      </c>
    </row>
    <row r="53" spans="1:7" s="258" customFormat="1" ht="12.95" customHeight="1" x14ac:dyDescent="0.3">
      <c r="A53" s="164" t="s">
        <v>181</v>
      </c>
      <c r="B53" s="165">
        <v>300</v>
      </c>
      <c r="C53" s="160">
        <v>73.35526315789474</v>
      </c>
      <c r="D53" s="160">
        <v>58.223684210526315</v>
      </c>
      <c r="E53" s="160">
        <v>15.131578947368421</v>
      </c>
      <c r="F53" s="160">
        <v>74.01315789473685</v>
      </c>
      <c r="G53" s="160">
        <v>23.684210526315788</v>
      </c>
    </row>
    <row r="54" spans="1:7" s="258" customFormat="1" ht="12.95" customHeight="1" x14ac:dyDescent="0.3">
      <c r="A54" s="164" t="s">
        <v>182</v>
      </c>
      <c r="B54" s="165">
        <v>250</v>
      </c>
      <c r="C54" s="160">
        <v>22.92490118577075</v>
      </c>
      <c r="D54" s="160">
        <v>7.9051383399209492</v>
      </c>
      <c r="E54" s="160">
        <v>13.83399209486166</v>
      </c>
      <c r="F54" s="160">
        <v>4.7430830039525684</v>
      </c>
      <c r="G54" s="160">
        <v>30.434782608695656</v>
      </c>
    </row>
    <row r="55" spans="1:7" s="258" customFormat="1" ht="12.95" customHeight="1" x14ac:dyDescent="0.3">
      <c r="A55" s="164" t="s">
        <v>183</v>
      </c>
      <c r="B55" s="165">
        <v>170</v>
      </c>
      <c r="C55" s="160">
        <v>86.549707602339183</v>
      </c>
      <c r="D55" s="160">
        <v>64.327485380116954</v>
      </c>
      <c r="E55" s="160">
        <v>22.222222222222221</v>
      </c>
      <c r="F55" s="160">
        <v>10.526315789473683</v>
      </c>
      <c r="G55" s="160">
        <v>80.116959064327489</v>
      </c>
    </row>
    <row r="56" spans="1:7" s="258" customFormat="1" ht="12.95" customHeight="1" x14ac:dyDescent="0.3">
      <c r="A56" s="164" t="s">
        <v>162</v>
      </c>
      <c r="B56" s="165">
        <v>1290</v>
      </c>
      <c r="C56" s="160">
        <v>44.195046439628484</v>
      </c>
      <c r="D56" s="160">
        <v>20.588235294117645</v>
      </c>
      <c r="E56" s="160">
        <v>20.201238390092879</v>
      </c>
      <c r="F56" s="160">
        <v>19.58204334365325</v>
      </c>
      <c r="G56" s="160">
        <v>40.789473684210527</v>
      </c>
    </row>
    <row r="57" spans="1:7" s="161" customFormat="1" ht="5.0999999999999996" customHeight="1" x14ac:dyDescent="0.3">
      <c r="A57" s="159"/>
      <c r="B57" s="160"/>
      <c r="C57" s="160"/>
      <c r="D57" s="160"/>
      <c r="E57" s="160"/>
      <c r="F57" s="160"/>
      <c r="G57" s="160"/>
    </row>
    <row r="58" spans="1:7" s="161" customFormat="1" ht="12.95" customHeight="1" x14ac:dyDescent="0.3">
      <c r="A58" s="162" t="s">
        <v>57</v>
      </c>
      <c r="B58" s="120">
        <v>7350</v>
      </c>
      <c r="C58" s="167">
        <v>34.18186768309284</v>
      </c>
      <c r="D58" s="167">
        <v>25.673836101279608</v>
      </c>
      <c r="E58" s="167">
        <v>5.9215899809420094</v>
      </c>
      <c r="F58" s="167">
        <v>5.4315273618295672</v>
      </c>
      <c r="G58" s="167">
        <v>46.950721481078141</v>
      </c>
    </row>
    <row r="59" spans="1:7" s="161" customFormat="1" ht="5.0999999999999996" customHeight="1" x14ac:dyDescent="0.3">
      <c r="A59" s="159"/>
      <c r="B59" s="160"/>
      <c r="C59" s="160"/>
      <c r="D59" s="160"/>
      <c r="E59" s="160"/>
      <c r="F59" s="160"/>
      <c r="G59" s="160"/>
    </row>
    <row r="60" spans="1:7" s="258" customFormat="1" ht="12.95" customHeight="1" x14ac:dyDescent="0.3">
      <c r="A60" s="164" t="s">
        <v>184</v>
      </c>
      <c r="B60" s="165">
        <v>4290</v>
      </c>
      <c r="C60" s="160">
        <v>35.298229263746506</v>
      </c>
      <c r="D60" s="160">
        <v>24.79030754892824</v>
      </c>
      <c r="E60" s="160">
        <v>6.9897483690587139</v>
      </c>
      <c r="F60" s="160">
        <v>5.0326188257222739</v>
      </c>
      <c r="G60" s="160">
        <v>57.921714818266544</v>
      </c>
    </row>
    <row r="61" spans="1:7" s="258" customFormat="1" ht="12.95" customHeight="1" x14ac:dyDescent="0.3">
      <c r="A61" s="164" t="s">
        <v>185</v>
      </c>
      <c r="B61" s="165">
        <v>1580</v>
      </c>
      <c r="C61" s="160">
        <v>24.620253164556964</v>
      </c>
      <c r="D61" s="160">
        <v>20.126582278481013</v>
      </c>
      <c r="E61" s="160">
        <v>3.4177215189873418</v>
      </c>
      <c r="F61" s="160">
        <v>4.2405063291139236</v>
      </c>
      <c r="G61" s="160">
        <v>27.278481012658229</v>
      </c>
    </row>
    <row r="62" spans="1:7" s="258" customFormat="1" ht="12.95" customHeight="1" x14ac:dyDescent="0.3">
      <c r="A62" s="164" t="s">
        <v>186</v>
      </c>
      <c r="B62" s="165">
        <v>540</v>
      </c>
      <c r="C62" s="160">
        <v>47.014925373134332</v>
      </c>
      <c r="D62" s="160">
        <v>37.5</v>
      </c>
      <c r="E62" s="160">
        <v>8.0223880597014929</v>
      </c>
      <c r="F62" s="160">
        <v>12.126865671641792</v>
      </c>
      <c r="G62" s="160">
        <v>46.455223880597011</v>
      </c>
    </row>
    <row r="63" spans="1:7" s="258" customFormat="1" ht="12.95" customHeight="1" x14ac:dyDescent="0.3">
      <c r="A63" s="164" t="s">
        <v>187</v>
      </c>
      <c r="B63" s="165">
        <v>340</v>
      </c>
      <c r="C63" s="160">
        <v>25.290697674418606</v>
      </c>
      <c r="D63" s="160">
        <v>15.406976744186046</v>
      </c>
      <c r="E63" s="160">
        <v>5.8139534883720927</v>
      </c>
      <c r="F63" s="160">
        <v>4.0697674418604652</v>
      </c>
      <c r="G63" s="160">
        <v>47.383720930232556</v>
      </c>
    </row>
    <row r="64" spans="1:7" s="258" customFormat="1" ht="12.95" customHeight="1" x14ac:dyDescent="0.3">
      <c r="A64" s="164" t="s">
        <v>162</v>
      </c>
      <c r="B64" s="165">
        <v>590</v>
      </c>
      <c r="C64" s="160">
        <v>45.117845117845121</v>
      </c>
      <c r="D64" s="160">
        <v>42.08754208754209</v>
      </c>
      <c r="E64" s="160">
        <v>3.0303030303030303</v>
      </c>
      <c r="F64" s="160">
        <v>6.2289562289562292</v>
      </c>
      <c r="G64" s="160">
        <v>20.202020202020201</v>
      </c>
    </row>
    <row r="65" spans="1:18" s="262" customFormat="1" ht="5.0999999999999996" customHeight="1" x14ac:dyDescent="0.2">
      <c r="A65" s="273"/>
      <c r="B65" s="274"/>
      <c r="C65" s="275"/>
      <c r="D65" s="275"/>
      <c r="E65" s="275"/>
      <c r="F65" s="275"/>
      <c r="G65" s="275"/>
      <c r="H65" s="151"/>
      <c r="I65" s="160"/>
      <c r="J65" s="160"/>
      <c r="K65" s="261"/>
      <c r="L65" s="424"/>
      <c r="M65" s="424"/>
      <c r="N65" s="424"/>
      <c r="O65" s="424"/>
      <c r="P65" s="424"/>
      <c r="Q65" s="424"/>
      <c r="R65" s="424"/>
    </row>
    <row r="66" spans="1:18" s="5" customFormat="1" ht="5.0999999999999996" customHeight="1" x14ac:dyDescent="0.25">
      <c r="A66" s="244"/>
      <c r="B66" s="190"/>
      <c r="C66" s="190"/>
      <c r="D66" s="190"/>
      <c r="E66" s="190"/>
      <c r="F66" s="190"/>
      <c r="G66" s="276"/>
      <c r="H66" s="151"/>
      <c r="I66" s="160"/>
      <c r="J66" s="160"/>
      <c r="K66" s="170"/>
      <c r="L66" s="171"/>
      <c r="M66" s="171"/>
      <c r="N66" s="171"/>
      <c r="O66" s="171"/>
      <c r="P66" s="171"/>
      <c r="Q66" s="172"/>
      <c r="R66" s="173"/>
    </row>
    <row r="67" spans="1:18" s="267" customFormat="1" ht="12" customHeight="1" x14ac:dyDescent="0.3">
      <c r="A67" s="412" t="s">
        <v>110</v>
      </c>
      <c r="B67" s="412"/>
      <c r="C67" s="412"/>
      <c r="D67" s="412"/>
      <c r="E67" s="412"/>
      <c r="F67" s="412"/>
      <c r="G67" s="412"/>
      <c r="H67" s="263"/>
      <c r="I67" s="263"/>
      <c r="J67" s="263"/>
      <c r="K67" s="264"/>
      <c r="L67" s="264"/>
      <c r="M67" s="264"/>
      <c r="N67" s="264"/>
      <c r="O67" s="264"/>
      <c r="P67" s="264"/>
      <c r="Q67" s="265"/>
      <c r="R67" s="266"/>
    </row>
    <row r="68" spans="1:18" s="267" customFormat="1" ht="12" customHeight="1" x14ac:dyDescent="0.3">
      <c r="A68" s="412" t="s">
        <v>127</v>
      </c>
      <c r="B68" s="412"/>
      <c r="C68" s="412"/>
      <c r="D68" s="412"/>
      <c r="E68" s="412"/>
      <c r="F68" s="412"/>
      <c r="G68" s="412"/>
      <c r="H68" s="263"/>
      <c r="I68" s="263"/>
      <c r="J68" s="263"/>
      <c r="K68" s="264"/>
      <c r="L68" s="264"/>
      <c r="M68" s="264"/>
      <c r="N68" s="264"/>
      <c r="O68" s="264"/>
      <c r="P68" s="264"/>
      <c r="Q68" s="265"/>
      <c r="R68" s="266"/>
    </row>
    <row r="69" spans="1:18" s="269" customFormat="1" ht="20.100000000000001" customHeight="1" x14ac:dyDescent="0.3">
      <c r="A69" s="415" t="s">
        <v>90</v>
      </c>
      <c r="B69" s="415"/>
      <c r="C69" s="415"/>
      <c r="D69" s="415"/>
      <c r="E69" s="415"/>
      <c r="F69" s="415"/>
      <c r="G69" s="415"/>
      <c r="H69" s="268"/>
      <c r="I69" s="268"/>
      <c r="J69" s="268"/>
    </row>
    <row r="70" spans="1:18" s="270" customFormat="1" ht="12" customHeight="1" x14ac:dyDescent="0.3">
      <c r="A70" s="422" t="s">
        <v>141</v>
      </c>
      <c r="B70" s="422"/>
      <c r="C70" s="422"/>
      <c r="D70" s="422"/>
      <c r="E70" s="422"/>
      <c r="F70" s="422"/>
      <c r="G70" s="422"/>
      <c r="N70" s="271"/>
      <c r="O70" s="272"/>
      <c r="P70" s="272"/>
      <c r="Q70" s="272"/>
      <c r="R70" s="272"/>
    </row>
  </sheetData>
  <mergeCells count="9">
    <mergeCell ref="A2:G2"/>
    <mergeCell ref="B7:B8"/>
    <mergeCell ref="C7:E7"/>
    <mergeCell ref="A70:G70"/>
    <mergeCell ref="F7:G7"/>
    <mergeCell ref="L65:R65"/>
    <mergeCell ref="A67:G67"/>
    <mergeCell ref="A68:G68"/>
    <mergeCell ref="A69:G69"/>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3.125" style="183" customWidth="1"/>
    <col min="2" max="2" width="8.75" style="183" customWidth="1"/>
    <col min="3" max="3" width="11" style="183" customWidth="1"/>
    <col min="4" max="4" width="8.75" style="183" customWidth="1"/>
    <col min="5" max="12" width="8" style="183" customWidth="1"/>
    <col min="13" max="16384" width="8" style="183"/>
  </cols>
  <sheetData>
    <row r="1" spans="1:4" s="7" customFormat="1" ht="15" customHeight="1" x14ac:dyDescent="0.2">
      <c r="A1" s="239"/>
      <c r="B1" s="239"/>
      <c r="C1" s="239"/>
      <c r="D1" s="240" t="s">
        <v>113</v>
      </c>
    </row>
    <row r="2" spans="1:4" s="7" customFormat="1" ht="30" customHeight="1" x14ac:dyDescent="0.2">
      <c r="A2" s="406" t="s">
        <v>101</v>
      </c>
      <c r="B2" s="406"/>
      <c r="C2" s="406"/>
      <c r="D2" s="406"/>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149</v>
      </c>
      <c r="D5" s="140" t="s">
        <v>234</v>
      </c>
    </row>
    <row r="6" spans="1:4" s="19" customFormat="1" ht="5.0999999999999996" customHeight="1" x14ac:dyDescent="0.25">
      <c r="A6" s="230"/>
      <c r="B6" s="231"/>
      <c r="C6" s="231"/>
      <c r="D6" s="231"/>
    </row>
    <row r="7" spans="1:4" s="283" customFormat="1" ht="15" customHeight="1" x14ac:dyDescent="0.3">
      <c r="A7" s="296"/>
      <c r="B7" s="425" t="s">
        <v>128</v>
      </c>
      <c r="C7" s="426" t="s">
        <v>74</v>
      </c>
      <c r="D7" s="426"/>
    </row>
    <row r="8" spans="1:4" s="151" customFormat="1" ht="39.950000000000003" customHeight="1" x14ac:dyDescent="0.2">
      <c r="A8" s="282"/>
      <c r="B8" s="425"/>
      <c r="C8" s="297" t="s">
        <v>72</v>
      </c>
      <c r="D8" s="297" t="s">
        <v>73</v>
      </c>
    </row>
    <row r="9" spans="1:4" s="151" customFormat="1" ht="5.0999999999999996" customHeight="1" x14ac:dyDescent="0.2">
      <c r="A9" s="298"/>
      <c r="B9" s="280"/>
      <c r="C9" s="299"/>
      <c r="D9" s="299"/>
    </row>
    <row r="10" spans="1:4" s="151" customFormat="1" ht="5.0999999999999996" customHeight="1" x14ac:dyDescent="0.2">
      <c r="A10" s="284"/>
      <c r="B10" s="285"/>
      <c r="C10" s="285"/>
      <c r="D10" s="285"/>
    </row>
    <row r="11" spans="1:4" s="25" customFormat="1" ht="15" customHeight="1" x14ac:dyDescent="0.3">
      <c r="A11" s="154" t="s">
        <v>3</v>
      </c>
      <c r="B11" s="155">
        <v>41340</v>
      </c>
      <c r="C11" s="42">
        <v>19.301937450112476</v>
      </c>
      <c r="D11" s="42">
        <v>17.492683162808696</v>
      </c>
    </row>
    <row r="12" spans="1:4" s="9" customFormat="1" ht="5.0999999999999996" customHeight="1" x14ac:dyDescent="0.2">
      <c r="A12" s="159"/>
      <c r="B12" s="160"/>
      <c r="C12" s="160"/>
      <c r="D12" s="160"/>
    </row>
    <row r="13" spans="1:4" s="25" customFormat="1" ht="15" customHeight="1" x14ac:dyDescent="0.3">
      <c r="A13" s="162" t="s">
        <v>85</v>
      </c>
      <c r="B13" s="120">
        <v>5600</v>
      </c>
      <c r="C13" s="163">
        <v>54.925053533190585</v>
      </c>
      <c r="D13" s="163">
        <v>31.459671663097787</v>
      </c>
    </row>
    <row r="14" spans="1:4" s="9" customFormat="1" ht="5.0999999999999996" customHeight="1" x14ac:dyDescent="0.2">
      <c r="A14" s="159"/>
      <c r="B14" s="160"/>
      <c r="C14" s="160"/>
      <c r="D14" s="160"/>
    </row>
    <row r="15" spans="1:4" s="131" customFormat="1" ht="12" x14ac:dyDescent="0.2">
      <c r="A15" s="164" t="s">
        <v>150</v>
      </c>
      <c r="B15" s="165">
        <v>630</v>
      </c>
      <c r="C15" s="160">
        <v>36.708860759493675</v>
      </c>
      <c r="D15" s="160">
        <v>21.360759493670887</v>
      </c>
    </row>
    <row r="16" spans="1:4" s="131" customFormat="1" ht="12" x14ac:dyDescent="0.2">
      <c r="A16" s="164" t="s">
        <v>151</v>
      </c>
      <c r="B16" s="165">
        <v>620</v>
      </c>
      <c r="C16" s="160">
        <v>64.044943820224717</v>
      </c>
      <c r="D16" s="160">
        <v>17.977528089887642</v>
      </c>
    </row>
    <row r="17" spans="1:4" s="131" customFormat="1" ht="12" x14ac:dyDescent="0.2">
      <c r="A17" s="164" t="s">
        <v>152</v>
      </c>
      <c r="B17" s="165">
        <v>470</v>
      </c>
      <c r="C17" s="160">
        <v>43.070362473347544</v>
      </c>
      <c r="D17" s="160">
        <v>89.125799573560769</v>
      </c>
    </row>
    <row r="18" spans="1:4" s="131" customFormat="1" ht="12" x14ac:dyDescent="0.2">
      <c r="A18" s="164" t="s">
        <v>153</v>
      </c>
      <c r="B18" s="165">
        <v>380</v>
      </c>
      <c r="C18" s="160">
        <v>78.249336870026525</v>
      </c>
      <c r="D18" s="160">
        <v>11.405835543766578</v>
      </c>
    </row>
    <row r="19" spans="1:4" s="131" customFormat="1" ht="12" x14ac:dyDescent="0.2">
      <c r="A19" s="164" t="s">
        <v>154</v>
      </c>
      <c r="B19" s="165">
        <v>340</v>
      </c>
      <c r="C19" s="160">
        <v>84.955752212389385</v>
      </c>
      <c r="D19" s="160">
        <v>48.377581120943951</v>
      </c>
    </row>
    <row r="20" spans="1:4" s="131" customFormat="1" ht="12" x14ac:dyDescent="0.2">
      <c r="A20" s="164" t="s">
        <v>155</v>
      </c>
      <c r="B20" s="165">
        <v>340</v>
      </c>
      <c r="C20" s="160">
        <v>53.571428571428569</v>
      </c>
      <c r="D20" s="160">
        <v>31.25</v>
      </c>
    </row>
    <row r="21" spans="1:4" s="131" customFormat="1" ht="12" x14ac:dyDescent="0.2">
      <c r="A21" s="164" t="s">
        <v>156</v>
      </c>
      <c r="B21" s="165">
        <v>340</v>
      </c>
      <c r="C21" s="160">
        <v>61.791044776119406</v>
      </c>
      <c r="D21" s="160">
        <v>9.2537313432835813</v>
      </c>
    </row>
    <row r="22" spans="1:4" s="131" customFormat="1" ht="12" x14ac:dyDescent="0.2">
      <c r="A22" s="164" t="s">
        <v>157</v>
      </c>
      <c r="B22" s="165">
        <v>330</v>
      </c>
      <c r="C22" s="160">
        <v>19.033232628398792</v>
      </c>
      <c r="D22" s="160">
        <v>28.09667673716012</v>
      </c>
    </row>
    <row r="23" spans="1:4" s="131" customFormat="1" ht="12" x14ac:dyDescent="0.2">
      <c r="A23" s="164" t="s">
        <v>158</v>
      </c>
      <c r="B23" s="165">
        <v>270</v>
      </c>
      <c r="C23" s="160">
        <v>43.018867924528301</v>
      </c>
      <c r="D23" s="160">
        <v>44.528301886792455</v>
      </c>
    </row>
    <row r="24" spans="1:4" s="131" customFormat="1" ht="12" x14ac:dyDescent="0.2">
      <c r="A24" s="164" t="s">
        <v>159</v>
      </c>
      <c r="B24" s="165">
        <v>170</v>
      </c>
      <c r="C24" s="160">
        <v>80.588235294117652</v>
      </c>
      <c r="D24" s="160">
        <v>10.588235294117647</v>
      </c>
    </row>
    <row r="25" spans="1:4" s="131" customFormat="1" ht="12" x14ac:dyDescent="0.2">
      <c r="A25" s="164" t="s">
        <v>160</v>
      </c>
      <c r="B25" s="165">
        <v>160</v>
      </c>
      <c r="C25" s="160">
        <v>50</v>
      </c>
      <c r="D25" s="160">
        <v>18.518518518518519</v>
      </c>
    </row>
    <row r="26" spans="1:4" s="131" customFormat="1" ht="12" x14ac:dyDescent="0.2">
      <c r="A26" s="164" t="s">
        <v>161</v>
      </c>
      <c r="B26" s="165">
        <v>160</v>
      </c>
      <c r="C26" s="160">
        <v>10.691823899371069</v>
      </c>
      <c r="D26" s="160">
        <v>88.679245283018872</v>
      </c>
    </row>
    <row r="27" spans="1:4" s="131" customFormat="1" ht="12" x14ac:dyDescent="0.2">
      <c r="A27" s="164" t="s">
        <v>162</v>
      </c>
      <c r="B27" s="165">
        <v>1410</v>
      </c>
      <c r="C27" s="160">
        <v>61.379800853485065</v>
      </c>
      <c r="D27" s="160">
        <v>25.248933143669987</v>
      </c>
    </row>
    <row r="28" spans="1:4" s="9" customFormat="1" ht="5.0999999999999996" customHeight="1" x14ac:dyDescent="0.2">
      <c r="A28" s="159"/>
      <c r="B28" s="160"/>
      <c r="C28" s="160"/>
      <c r="D28" s="160"/>
    </row>
    <row r="29" spans="1:4" s="25" customFormat="1" ht="12" x14ac:dyDescent="0.3">
      <c r="A29" s="162" t="s">
        <v>52</v>
      </c>
      <c r="B29" s="120">
        <v>17010</v>
      </c>
      <c r="C29" s="163">
        <v>17.241987650690973</v>
      </c>
      <c r="D29" s="163">
        <v>19.929432519847104</v>
      </c>
    </row>
    <row r="30" spans="1:4" s="9" customFormat="1" ht="5.0999999999999996" customHeight="1" x14ac:dyDescent="0.2">
      <c r="A30" s="159"/>
      <c r="B30" s="160"/>
      <c r="C30" s="160"/>
      <c r="D30" s="160"/>
    </row>
    <row r="31" spans="1:4" s="131" customFormat="1" ht="12" x14ac:dyDescent="0.2">
      <c r="A31" s="164" t="s">
        <v>163</v>
      </c>
      <c r="B31" s="165">
        <v>7180</v>
      </c>
      <c r="C31" s="160">
        <v>15.896436525612472</v>
      </c>
      <c r="D31" s="160">
        <v>24.471046770601337</v>
      </c>
    </row>
    <row r="32" spans="1:4" s="131" customFormat="1" ht="12" x14ac:dyDescent="0.2">
      <c r="A32" s="164" t="s">
        <v>164</v>
      </c>
      <c r="B32" s="165">
        <v>4500</v>
      </c>
      <c r="C32" s="160">
        <v>12.70017793594306</v>
      </c>
      <c r="D32" s="160">
        <v>16.792704626334519</v>
      </c>
    </row>
    <row r="33" spans="1:4" s="131" customFormat="1" ht="12" x14ac:dyDescent="0.2">
      <c r="A33" s="164" t="s">
        <v>165</v>
      </c>
      <c r="B33" s="165">
        <v>1580</v>
      </c>
      <c r="C33" s="160">
        <v>35.193405199746351</v>
      </c>
      <c r="D33" s="160">
        <v>17.057704502219405</v>
      </c>
    </row>
    <row r="34" spans="1:4" s="131" customFormat="1" ht="12" x14ac:dyDescent="0.2">
      <c r="A34" s="164" t="s">
        <v>166</v>
      </c>
      <c r="B34" s="165">
        <v>1040</v>
      </c>
      <c r="C34" s="160">
        <v>24.662813102119461</v>
      </c>
      <c r="D34" s="160">
        <v>28.612716763005778</v>
      </c>
    </row>
    <row r="35" spans="1:4" s="131" customFormat="1" ht="12" x14ac:dyDescent="0.2">
      <c r="A35" s="164" t="s">
        <v>167</v>
      </c>
      <c r="B35" s="165">
        <v>500</v>
      </c>
      <c r="C35" s="160">
        <v>12.524850894632205</v>
      </c>
      <c r="D35" s="160">
        <v>7.3558648111332001</v>
      </c>
    </row>
    <row r="36" spans="1:4" s="131" customFormat="1" ht="12" x14ac:dyDescent="0.2">
      <c r="A36" s="164" t="s">
        <v>168</v>
      </c>
      <c r="B36" s="165">
        <v>480</v>
      </c>
      <c r="C36" s="160">
        <v>28.719008264462808</v>
      </c>
      <c r="D36" s="160">
        <v>8.677685950413224</v>
      </c>
    </row>
    <row r="37" spans="1:4" s="131" customFormat="1" ht="12" x14ac:dyDescent="0.2">
      <c r="A37" s="164" t="s">
        <v>169</v>
      </c>
      <c r="B37" s="165">
        <v>400</v>
      </c>
      <c r="C37" s="160">
        <v>18.114143920595531</v>
      </c>
      <c r="D37" s="160">
        <v>7.6923076923076925</v>
      </c>
    </row>
    <row r="38" spans="1:4" s="131" customFormat="1" ht="12" x14ac:dyDescent="0.2">
      <c r="A38" s="164" t="s">
        <v>170</v>
      </c>
      <c r="B38" s="165">
        <v>370</v>
      </c>
      <c r="C38" s="160">
        <v>5.1630434782608692</v>
      </c>
      <c r="D38" s="160">
        <v>16.032608695652172</v>
      </c>
    </row>
    <row r="39" spans="1:4" s="131" customFormat="1" ht="12" x14ac:dyDescent="0.2">
      <c r="A39" s="164" t="s">
        <v>171</v>
      </c>
      <c r="B39" s="165">
        <v>250</v>
      </c>
      <c r="C39" s="160">
        <v>19.02834008097166</v>
      </c>
      <c r="D39" s="160">
        <v>15.384615384615385</v>
      </c>
    </row>
    <row r="40" spans="1:4" s="131" customFormat="1" ht="12" x14ac:dyDescent="0.2">
      <c r="A40" s="164" t="s">
        <v>162</v>
      </c>
      <c r="B40" s="165">
        <v>710</v>
      </c>
      <c r="C40" s="160">
        <v>9.5035460992907801</v>
      </c>
      <c r="D40" s="160">
        <v>14.609929078014183</v>
      </c>
    </row>
    <row r="41" spans="1:4" s="9" customFormat="1" ht="5.0999999999999996" customHeight="1" x14ac:dyDescent="0.2">
      <c r="A41" s="159"/>
      <c r="B41" s="160"/>
      <c r="C41" s="160"/>
      <c r="D41" s="160"/>
    </row>
    <row r="42" spans="1:4" s="25" customFormat="1" ht="15" customHeight="1" x14ac:dyDescent="0.3">
      <c r="A42" s="162" t="s">
        <v>54</v>
      </c>
      <c r="B42" s="120">
        <v>11390</v>
      </c>
      <c r="C42" s="163">
        <v>14.673340358271867</v>
      </c>
      <c r="D42" s="163">
        <v>14.005971197752022</v>
      </c>
    </row>
    <row r="43" spans="1:4" s="9" customFormat="1" ht="5.0999999999999996" customHeight="1" x14ac:dyDescent="0.2">
      <c r="A43" s="159"/>
      <c r="B43" s="160"/>
      <c r="C43" s="160"/>
      <c r="D43" s="160"/>
    </row>
    <row r="44" spans="1:4" s="131" customFormat="1" ht="12" x14ac:dyDescent="0.2">
      <c r="A44" s="164" t="s">
        <v>172</v>
      </c>
      <c r="B44" s="165">
        <v>3150</v>
      </c>
      <c r="C44" s="160">
        <v>4.3478260869565215</v>
      </c>
      <c r="D44" s="160">
        <v>5.2364328784512848</v>
      </c>
    </row>
    <row r="45" spans="1:4" s="131" customFormat="1" ht="12" x14ac:dyDescent="0.2">
      <c r="A45" s="164" t="s">
        <v>173</v>
      </c>
      <c r="B45" s="165">
        <v>1890</v>
      </c>
      <c r="C45" s="160">
        <v>13.372093023255813</v>
      </c>
      <c r="D45" s="160">
        <v>23.625792811839325</v>
      </c>
    </row>
    <row r="46" spans="1:4" s="131" customFormat="1" ht="12" x14ac:dyDescent="0.2">
      <c r="A46" s="164" t="s">
        <v>174</v>
      </c>
      <c r="B46" s="165">
        <v>1120</v>
      </c>
      <c r="C46" s="160">
        <v>21.894548704200179</v>
      </c>
      <c r="D46" s="160">
        <v>12.421805183199284</v>
      </c>
    </row>
    <row r="47" spans="1:4" s="131" customFormat="1" ht="12" x14ac:dyDescent="0.2">
      <c r="A47" s="164" t="s">
        <v>175</v>
      </c>
      <c r="B47" s="165">
        <v>790</v>
      </c>
      <c r="C47" s="160">
        <v>26.675094816687739</v>
      </c>
      <c r="D47" s="160">
        <v>23.008849557522122</v>
      </c>
    </row>
    <row r="48" spans="1:4" s="131" customFormat="1" ht="12" x14ac:dyDescent="0.2">
      <c r="A48" s="164" t="s">
        <v>176</v>
      </c>
      <c r="B48" s="165">
        <v>670</v>
      </c>
      <c r="C48" s="160">
        <v>20.089285714285715</v>
      </c>
      <c r="D48" s="160">
        <v>9.375</v>
      </c>
    </row>
    <row r="49" spans="1:4" s="131" customFormat="1" ht="12" x14ac:dyDescent="0.2">
      <c r="A49" s="164" t="s">
        <v>177</v>
      </c>
      <c r="B49" s="165">
        <v>520</v>
      </c>
      <c r="C49" s="160">
        <v>14.313346228239846</v>
      </c>
      <c r="D49" s="160">
        <v>27.079303675048354</v>
      </c>
    </row>
    <row r="50" spans="1:4" s="131" customFormat="1" ht="12" x14ac:dyDescent="0.2">
      <c r="A50" s="164" t="s">
        <v>178</v>
      </c>
      <c r="B50" s="165">
        <v>480</v>
      </c>
      <c r="C50" s="160">
        <v>14.730290456431536</v>
      </c>
      <c r="D50" s="160">
        <v>14.937759336099585</v>
      </c>
    </row>
    <row r="51" spans="1:4" s="131" customFormat="1" ht="12" x14ac:dyDescent="0.2">
      <c r="A51" s="164" t="s">
        <v>179</v>
      </c>
      <c r="B51" s="165">
        <v>400</v>
      </c>
      <c r="C51" s="160">
        <v>22.332506203473944</v>
      </c>
      <c r="D51" s="160">
        <v>2.9776674937965262</v>
      </c>
    </row>
    <row r="52" spans="1:4" s="131" customFormat="1" ht="12" x14ac:dyDescent="0.2">
      <c r="A52" s="164" t="s">
        <v>180</v>
      </c>
      <c r="B52" s="165">
        <v>340</v>
      </c>
      <c r="C52" s="160">
        <v>35.19061583577713</v>
      </c>
      <c r="D52" s="160">
        <v>9.3841642228739008</v>
      </c>
    </row>
    <row r="53" spans="1:4" s="131" customFormat="1" ht="12" x14ac:dyDescent="0.2">
      <c r="A53" s="164" t="s">
        <v>181</v>
      </c>
      <c r="B53" s="165">
        <v>300</v>
      </c>
      <c r="C53" s="160">
        <v>40.131578947368425</v>
      </c>
      <c r="D53" s="160">
        <v>61.842105263157897</v>
      </c>
    </row>
    <row r="54" spans="1:4" s="131" customFormat="1" ht="12" x14ac:dyDescent="0.2">
      <c r="A54" s="164" t="s">
        <v>182</v>
      </c>
      <c r="B54" s="165">
        <v>250</v>
      </c>
      <c r="C54" s="160">
        <v>5.928853754940711</v>
      </c>
      <c r="D54" s="160">
        <v>2.766798418972332</v>
      </c>
    </row>
    <row r="55" spans="1:4" s="131" customFormat="1" ht="12" x14ac:dyDescent="0.2">
      <c r="A55" s="164" t="s">
        <v>183</v>
      </c>
      <c r="B55" s="165">
        <v>170</v>
      </c>
      <c r="C55" s="160">
        <v>9.9415204678362574</v>
      </c>
      <c r="D55" s="160">
        <v>1.7543859649122806</v>
      </c>
    </row>
    <row r="56" spans="1:4" s="131" customFormat="1" ht="12" x14ac:dyDescent="0.2">
      <c r="A56" s="164" t="s">
        <v>162</v>
      </c>
      <c r="B56" s="165">
        <v>1290</v>
      </c>
      <c r="C56" s="160">
        <v>14.009287925696595</v>
      </c>
      <c r="D56" s="160">
        <v>11.222910216718267</v>
      </c>
    </row>
    <row r="57" spans="1:4" s="9" customFormat="1" ht="5.0999999999999996" customHeight="1" x14ac:dyDescent="0.2">
      <c r="A57" s="159"/>
      <c r="B57" s="160"/>
      <c r="C57" s="160"/>
      <c r="D57" s="160"/>
    </row>
    <row r="58" spans="1:4" s="7" customFormat="1" ht="15" customHeight="1" x14ac:dyDescent="0.2">
      <c r="A58" s="162" t="s">
        <v>57</v>
      </c>
      <c r="B58" s="120">
        <v>7350</v>
      </c>
      <c r="C58" s="163">
        <v>4.0702423087394504</v>
      </c>
      <c r="D58" s="163">
        <v>6.6022325074870674</v>
      </c>
    </row>
    <row r="59" spans="1:4" s="9" customFormat="1" ht="5.0999999999999996" customHeight="1" x14ac:dyDescent="0.2">
      <c r="A59" s="159"/>
      <c r="B59" s="160"/>
      <c r="C59" s="160"/>
      <c r="D59" s="160"/>
    </row>
    <row r="60" spans="1:4" s="131" customFormat="1" ht="12" x14ac:dyDescent="0.2">
      <c r="A60" s="164" t="s">
        <v>184</v>
      </c>
      <c r="B60" s="165">
        <v>4290</v>
      </c>
      <c r="C60" s="160">
        <v>4.9627213420316867</v>
      </c>
      <c r="D60" s="160">
        <v>6.2208760484622552</v>
      </c>
    </row>
    <row r="61" spans="1:4" s="131" customFormat="1" ht="12" x14ac:dyDescent="0.2">
      <c r="A61" s="164" t="s">
        <v>185</v>
      </c>
      <c r="B61" s="165">
        <v>1580</v>
      </c>
      <c r="C61" s="160">
        <v>3.2278481012658227</v>
      </c>
      <c r="D61" s="160">
        <v>5.2531645569620258</v>
      </c>
    </row>
    <row r="62" spans="1:4" s="131" customFormat="1" ht="12" x14ac:dyDescent="0.2">
      <c r="A62" s="164" t="s">
        <v>186</v>
      </c>
      <c r="B62" s="165">
        <v>540</v>
      </c>
      <c r="C62" s="160">
        <v>1.4925373134328357</v>
      </c>
      <c r="D62" s="160">
        <v>10.634328358208956</v>
      </c>
    </row>
    <row r="63" spans="1:4" s="131" customFormat="1" ht="12" x14ac:dyDescent="0.2">
      <c r="A63" s="164" t="s">
        <v>187</v>
      </c>
      <c r="B63" s="165">
        <v>340</v>
      </c>
      <c r="C63" s="160">
        <v>4.0697674418604652</v>
      </c>
      <c r="D63" s="160">
        <v>7.8488372093023253</v>
      </c>
    </row>
    <row r="64" spans="1:4" s="131" customFormat="1" ht="12" x14ac:dyDescent="0.2">
      <c r="A64" s="164" t="s">
        <v>162</v>
      </c>
      <c r="B64" s="165">
        <v>590</v>
      </c>
      <c r="C64" s="160">
        <v>2.1885521885521886</v>
      </c>
      <c r="D64" s="160">
        <v>8.5858585858585847</v>
      </c>
    </row>
    <row r="65" spans="1:18" s="131" customFormat="1" ht="5.0999999999999996" customHeight="1" x14ac:dyDescent="0.2">
      <c r="A65" s="241"/>
      <c r="B65" s="242"/>
      <c r="C65" s="243"/>
      <c r="D65" s="243"/>
      <c r="E65" s="147"/>
      <c r="F65" s="147"/>
      <c r="G65" s="147"/>
      <c r="H65" s="147"/>
      <c r="I65" s="147"/>
      <c r="J65" s="160"/>
      <c r="K65" s="169"/>
      <c r="L65" s="418"/>
      <c r="M65" s="418"/>
      <c r="N65" s="418"/>
      <c r="O65" s="418"/>
      <c r="P65" s="418"/>
      <c r="Q65" s="418"/>
      <c r="R65" s="418"/>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289" customFormat="1" ht="12" customHeight="1" x14ac:dyDescent="0.15">
      <c r="A67" s="415" t="s">
        <v>110</v>
      </c>
      <c r="B67" s="415"/>
      <c r="C67" s="415"/>
      <c r="D67" s="415"/>
      <c r="E67" s="263"/>
      <c r="F67" s="263"/>
      <c r="G67" s="263"/>
      <c r="H67" s="263"/>
      <c r="I67" s="263"/>
      <c r="J67" s="263"/>
      <c r="K67" s="286"/>
      <c r="L67" s="286"/>
      <c r="M67" s="286"/>
      <c r="N67" s="286"/>
      <c r="O67" s="286"/>
      <c r="P67" s="286"/>
      <c r="Q67" s="287"/>
      <c r="R67" s="288"/>
    </row>
    <row r="68" spans="1:18" s="289" customFormat="1" ht="21.95" customHeight="1" x14ac:dyDescent="0.15">
      <c r="A68" s="415" t="s">
        <v>90</v>
      </c>
      <c r="B68" s="415"/>
      <c r="C68" s="415"/>
      <c r="D68" s="415"/>
      <c r="E68" s="263"/>
      <c r="F68" s="263"/>
      <c r="G68" s="263"/>
      <c r="H68" s="263"/>
      <c r="I68" s="263"/>
      <c r="J68" s="263"/>
      <c r="K68" s="290"/>
      <c r="L68" s="290"/>
      <c r="M68" s="290"/>
      <c r="N68" s="290"/>
      <c r="O68" s="290"/>
      <c r="P68" s="290"/>
      <c r="Q68" s="291"/>
      <c r="R68" s="291"/>
    </row>
    <row r="69" spans="1:18" s="293" customFormat="1" ht="12" customHeight="1" x14ac:dyDescent="0.15">
      <c r="A69" s="410" t="s">
        <v>141</v>
      </c>
      <c r="B69" s="410"/>
      <c r="C69" s="410"/>
      <c r="D69" s="410"/>
      <c r="E69" s="292"/>
      <c r="F69" s="292"/>
      <c r="G69" s="292"/>
      <c r="N69" s="294"/>
      <c r="O69" s="295"/>
      <c r="P69" s="295"/>
      <c r="Q69" s="295"/>
      <c r="R69" s="295"/>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zoomScaleNormal="100" workbookViewId="0"/>
  </sheetViews>
  <sheetFormatPr defaultRowHeight="12.75" x14ac:dyDescent="0.2"/>
  <cols>
    <col min="1" max="1" width="49.125" style="182" customWidth="1"/>
    <col min="2" max="2" width="4.75" style="182" customWidth="1"/>
    <col min="3" max="3" width="4.5" style="182" customWidth="1"/>
    <col min="4" max="4" width="9" style="182" customWidth="1"/>
    <col min="5" max="5" width="4.375" style="182" customWidth="1"/>
    <col min="6" max="6" width="6.875" style="182" customWidth="1"/>
    <col min="7" max="7" width="7.75" style="182" customWidth="1"/>
    <col min="8" max="8" width="5.75" style="182" customWidth="1"/>
    <col min="9" max="9" width="8.5" style="182" customWidth="1"/>
    <col min="10" max="10" width="45.75" style="182" customWidth="1"/>
    <col min="11" max="11" width="6.75" style="182" customWidth="1"/>
    <col min="12" max="13" width="5.125" style="182" customWidth="1"/>
    <col min="14" max="14" width="6.125" style="182" customWidth="1"/>
    <col min="15" max="15" width="7.125" style="182" customWidth="1"/>
    <col min="16" max="16" width="5.75" style="182" customWidth="1"/>
    <col min="17" max="255" width="9" style="182"/>
    <col min="256" max="256" width="47.875" style="182" customWidth="1"/>
    <col min="257" max="257" width="11.375" style="182" customWidth="1"/>
    <col min="258" max="258" width="9.375" style="182" customWidth="1"/>
    <col min="259" max="259" width="9.25" style="182" customWidth="1"/>
    <col min="260" max="260" width="10.25" style="182" customWidth="1"/>
    <col min="261" max="261" width="9.25" style="182" customWidth="1"/>
    <col min="262" max="262" width="10.25" style="182" customWidth="1"/>
    <col min="263" max="263" width="0.875" style="182" customWidth="1"/>
    <col min="264" max="266" width="8.5" style="182" customWidth="1"/>
    <col min="267" max="267" width="8" style="182" customWidth="1"/>
    <col min="268" max="511" width="9" style="182"/>
    <col min="512" max="512" width="47.875" style="182" customWidth="1"/>
    <col min="513" max="513" width="11.375" style="182" customWidth="1"/>
    <col min="514" max="514" width="9.375" style="182" customWidth="1"/>
    <col min="515" max="515" width="9.25" style="182" customWidth="1"/>
    <col min="516" max="516" width="10.25" style="182" customWidth="1"/>
    <col min="517" max="517" width="9.25" style="182" customWidth="1"/>
    <col min="518" max="518" width="10.25" style="182" customWidth="1"/>
    <col min="519" max="519" width="0.875" style="182" customWidth="1"/>
    <col min="520" max="522" width="8.5" style="182" customWidth="1"/>
    <col min="523" max="523" width="8" style="182" customWidth="1"/>
    <col min="524" max="767" width="9" style="182"/>
    <col min="768" max="768" width="47.875" style="182" customWidth="1"/>
    <col min="769" max="769" width="11.375" style="182" customWidth="1"/>
    <col min="770" max="770" width="9.375" style="182" customWidth="1"/>
    <col min="771" max="771" width="9.25" style="182" customWidth="1"/>
    <col min="772" max="772" width="10.25" style="182" customWidth="1"/>
    <col min="773" max="773" width="9.25" style="182" customWidth="1"/>
    <col min="774" max="774" width="10.25" style="182" customWidth="1"/>
    <col min="775" max="775" width="0.875" style="182" customWidth="1"/>
    <col min="776" max="778" width="8.5" style="182" customWidth="1"/>
    <col min="779" max="779" width="8" style="182" customWidth="1"/>
    <col min="780" max="1023" width="9" style="182"/>
    <col min="1024" max="1024" width="47.875" style="182" customWidth="1"/>
    <col min="1025" max="1025" width="11.375" style="182" customWidth="1"/>
    <col min="1026" max="1026" width="9.375" style="182" customWidth="1"/>
    <col min="1027" max="1027" width="9.25" style="182" customWidth="1"/>
    <col min="1028" max="1028" width="10.25" style="182" customWidth="1"/>
    <col min="1029" max="1029" width="9.25" style="182" customWidth="1"/>
    <col min="1030" max="1030" width="10.25" style="182" customWidth="1"/>
    <col min="1031" max="1031" width="0.875" style="182" customWidth="1"/>
    <col min="1032" max="1034" width="8.5" style="182" customWidth="1"/>
    <col min="1035" max="1035" width="8" style="182" customWidth="1"/>
    <col min="1036" max="1279" width="9" style="182"/>
    <col min="1280" max="1280" width="47.875" style="182" customWidth="1"/>
    <col min="1281" max="1281" width="11.375" style="182" customWidth="1"/>
    <col min="1282" max="1282" width="9.375" style="182" customWidth="1"/>
    <col min="1283" max="1283" width="9.25" style="182" customWidth="1"/>
    <col min="1284" max="1284" width="10.25" style="182" customWidth="1"/>
    <col min="1285" max="1285" width="9.25" style="182" customWidth="1"/>
    <col min="1286" max="1286" width="10.25" style="182" customWidth="1"/>
    <col min="1287" max="1287" width="0.875" style="182" customWidth="1"/>
    <col min="1288" max="1290" width="8.5" style="182" customWidth="1"/>
    <col min="1291" max="1291" width="8" style="182" customWidth="1"/>
    <col min="1292" max="1535" width="9" style="182"/>
    <col min="1536" max="1536" width="47.875" style="182" customWidth="1"/>
    <col min="1537" max="1537" width="11.375" style="182" customWidth="1"/>
    <col min="1538" max="1538" width="9.375" style="182" customWidth="1"/>
    <col min="1539" max="1539" width="9.25" style="182" customWidth="1"/>
    <col min="1540" max="1540" width="10.25" style="182" customWidth="1"/>
    <col min="1541" max="1541" width="9.25" style="182" customWidth="1"/>
    <col min="1542" max="1542" width="10.25" style="182" customWidth="1"/>
    <col min="1543" max="1543" width="0.875" style="182" customWidth="1"/>
    <col min="1544" max="1546" width="8.5" style="182" customWidth="1"/>
    <col min="1547" max="1547" width="8" style="182" customWidth="1"/>
    <col min="1548" max="1791" width="9" style="182"/>
    <col min="1792" max="1792" width="47.875" style="182" customWidth="1"/>
    <col min="1793" max="1793" width="11.375" style="182" customWidth="1"/>
    <col min="1794" max="1794" width="9.375" style="182" customWidth="1"/>
    <col min="1795" max="1795" width="9.25" style="182" customWidth="1"/>
    <col min="1796" max="1796" width="10.25" style="182" customWidth="1"/>
    <col min="1797" max="1797" width="9.25" style="182" customWidth="1"/>
    <col min="1798" max="1798" width="10.25" style="182" customWidth="1"/>
    <col min="1799" max="1799" width="0.875" style="182" customWidth="1"/>
    <col min="1800" max="1802" width="8.5" style="182" customWidth="1"/>
    <col min="1803" max="1803" width="8" style="182" customWidth="1"/>
    <col min="1804" max="2047" width="9" style="182"/>
    <col min="2048" max="2048" width="47.875" style="182" customWidth="1"/>
    <col min="2049" max="2049" width="11.375" style="182" customWidth="1"/>
    <col min="2050" max="2050" width="9.375" style="182" customWidth="1"/>
    <col min="2051" max="2051" width="9.25" style="182" customWidth="1"/>
    <col min="2052" max="2052" width="10.25" style="182" customWidth="1"/>
    <col min="2053" max="2053" width="9.25" style="182" customWidth="1"/>
    <col min="2054" max="2054" width="10.25" style="182" customWidth="1"/>
    <col min="2055" max="2055" width="0.875" style="182" customWidth="1"/>
    <col min="2056" max="2058" width="8.5" style="182" customWidth="1"/>
    <col min="2059" max="2059" width="8" style="182" customWidth="1"/>
    <col min="2060" max="2303" width="9" style="182"/>
    <col min="2304" max="2304" width="47.875" style="182" customWidth="1"/>
    <col min="2305" max="2305" width="11.375" style="182" customWidth="1"/>
    <col min="2306" max="2306" width="9.375" style="182" customWidth="1"/>
    <col min="2307" max="2307" width="9.25" style="182" customWidth="1"/>
    <col min="2308" max="2308" width="10.25" style="182" customWidth="1"/>
    <col min="2309" max="2309" width="9.25" style="182" customWidth="1"/>
    <col min="2310" max="2310" width="10.25" style="182" customWidth="1"/>
    <col min="2311" max="2311" width="0.875" style="182" customWidth="1"/>
    <col min="2312" max="2314" width="8.5" style="182" customWidth="1"/>
    <col min="2315" max="2315" width="8" style="182" customWidth="1"/>
    <col min="2316" max="2559" width="9" style="182"/>
    <col min="2560" max="2560" width="47.875" style="182" customWidth="1"/>
    <col min="2561" max="2561" width="11.375" style="182" customWidth="1"/>
    <col min="2562" max="2562" width="9.375" style="182" customWidth="1"/>
    <col min="2563" max="2563" width="9.25" style="182" customWidth="1"/>
    <col min="2564" max="2564" width="10.25" style="182" customWidth="1"/>
    <col min="2565" max="2565" width="9.25" style="182" customWidth="1"/>
    <col min="2566" max="2566" width="10.25" style="182" customWidth="1"/>
    <col min="2567" max="2567" width="0.875" style="182" customWidth="1"/>
    <col min="2568" max="2570" width="8.5" style="182" customWidth="1"/>
    <col min="2571" max="2571" width="8" style="182" customWidth="1"/>
    <col min="2572" max="2815" width="9" style="182"/>
    <col min="2816" max="2816" width="47.875" style="182" customWidth="1"/>
    <col min="2817" max="2817" width="11.375" style="182" customWidth="1"/>
    <col min="2818" max="2818" width="9.375" style="182" customWidth="1"/>
    <col min="2819" max="2819" width="9.25" style="182" customWidth="1"/>
    <col min="2820" max="2820" width="10.25" style="182" customWidth="1"/>
    <col min="2821" max="2821" width="9.25" style="182" customWidth="1"/>
    <col min="2822" max="2822" width="10.25" style="182" customWidth="1"/>
    <col min="2823" max="2823" width="0.875" style="182" customWidth="1"/>
    <col min="2824" max="2826" width="8.5" style="182" customWidth="1"/>
    <col min="2827" max="2827" width="8" style="182" customWidth="1"/>
    <col min="2828" max="3071" width="9" style="182"/>
    <col min="3072" max="3072" width="47.875" style="182" customWidth="1"/>
    <col min="3073" max="3073" width="11.375" style="182" customWidth="1"/>
    <col min="3074" max="3074" width="9.375" style="182" customWidth="1"/>
    <col min="3075" max="3075" width="9.25" style="182" customWidth="1"/>
    <col min="3076" max="3076" width="10.25" style="182" customWidth="1"/>
    <col min="3077" max="3077" width="9.25" style="182" customWidth="1"/>
    <col min="3078" max="3078" width="10.25" style="182" customWidth="1"/>
    <col min="3079" max="3079" width="0.875" style="182" customWidth="1"/>
    <col min="3080" max="3082" width="8.5" style="182" customWidth="1"/>
    <col min="3083" max="3083" width="8" style="182" customWidth="1"/>
    <col min="3084" max="3327" width="9" style="182"/>
    <col min="3328" max="3328" width="47.875" style="182" customWidth="1"/>
    <col min="3329" max="3329" width="11.375" style="182" customWidth="1"/>
    <col min="3330" max="3330" width="9.375" style="182" customWidth="1"/>
    <col min="3331" max="3331" width="9.25" style="182" customWidth="1"/>
    <col min="3332" max="3332" width="10.25" style="182" customWidth="1"/>
    <col min="3333" max="3333" width="9.25" style="182" customWidth="1"/>
    <col min="3334" max="3334" width="10.25" style="182" customWidth="1"/>
    <col min="3335" max="3335" width="0.875" style="182" customWidth="1"/>
    <col min="3336" max="3338" width="8.5" style="182" customWidth="1"/>
    <col min="3339" max="3339" width="8" style="182" customWidth="1"/>
    <col min="3340" max="3583" width="9" style="182"/>
    <col min="3584" max="3584" width="47.875" style="182" customWidth="1"/>
    <col min="3585" max="3585" width="11.375" style="182" customWidth="1"/>
    <col min="3586" max="3586" width="9.375" style="182" customWidth="1"/>
    <col min="3587" max="3587" width="9.25" style="182" customWidth="1"/>
    <col min="3588" max="3588" width="10.25" style="182" customWidth="1"/>
    <col min="3589" max="3589" width="9.25" style="182" customWidth="1"/>
    <col min="3590" max="3590" width="10.25" style="182" customWidth="1"/>
    <col min="3591" max="3591" width="0.875" style="182" customWidth="1"/>
    <col min="3592" max="3594" width="8.5" style="182" customWidth="1"/>
    <col min="3595" max="3595" width="8" style="182" customWidth="1"/>
    <col min="3596" max="3839" width="9" style="182"/>
    <col min="3840" max="3840" width="47.875" style="182" customWidth="1"/>
    <col min="3841" max="3841" width="11.375" style="182" customWidth="1"/>
    <col min="3842" max="3842" width="9.375" style="182" customWidth="1"/>
    <col min="3843" max="3843" width="9.25" style="182" customWidth="1"/>
    <col min="3844" max="3844" width="10.25" style="182" customWidth="1"/>
    <col min="3845" max="3845" width="9.25" style="182" customWidth="1"/>
    <col min="3846" max="3846" width="10.25" style="182" customWidth="1"/>
    <col min="3847" max="3847" width="0.875" style="182" customWidth="1"/>
    <col min="3848" max="3850" width="8.5" style="182" customWidth="1"/>
    <col min="3851" max="3851" width="8" style="182" customWidth="1"/>
    <col min="3852" max="4095" width="9" style="182"/>
    <col min="4096" max="4096" width="47.875" style="182" customWidth="1"/>
    <col min="4097" max="4097" width="11.375" style="182" customWidth="1"/>
    <col min="4098" max="4098" width="9.375" style="182" customWidth="1"/>
    <col min="4099" max="4099" width="9.25" style="182" customWidth="1"/>
    <col min="4100" max="4100" width="10.25" style="182" customWidth="1"/>
    <col min="4101" max="4101" width="9.25" style="182" customWidth="1"/>
    <col min="4102" max="4102" width="10.25" style="182" customWidth="1"/>
    <col min="4103" max="4103" width="0.875" style="182" customWidth="1"/>
    <col min="4104" max="4106" width="8.5" style="182" customWidth="1"/>
    <col min="4107" max="4107" width="8" style="182" customWidth="1"/>
    <col min="4108" max="4351" width="9" style="182"/>
    <col min="4352" max="4352" width="47.875" style="182" customWidth="1"/>
    <col min="4353" max="4353" width="11.375" style="182" customWidth="1"/>
    <col min="4354" max="4354" width="9.375" style="182" customWidth="1"/>
    <col min="4355" max="4355" width="9.25" style="182" customWidth="1"/>
    <col min="4356" max="4356" width="10.25" style="182" customWidth="1"/>
    <col min="4357" max="4357" width="9.25" style="182" customWidth="1"/>
    <col min="4358" max="4358" width="10.25" style="182" customWidth="1"/>
    <col min="4359" max="4359" width="0.875" style="182" customWidth="1"/>
    <col min="4360" max="4362" width="8.5" style="182" customWidth="1"/>
    <col min="4363" max="4363" width="8" style="182" customWidth="1"/>
    <col min="4364" max="4607" width="9" style="182"/>
    <col min="4608" max="4608" width="47.875" style="182" customWidth="1"/>
    <col min="4609" max="4609" width="11.375" style="182" customWidth="1"/>
    <col min="4610" max="4610" width="9.375" style="182" customWidth="1"/>
    <col min="4611" max="4611" width="9.25" style="182" customWidth="1"/>
    <col min="4612" max="4612" width="10.25" style="182" customWidth="1"/>
    <col min="4613" max="4613" width="9.25" style="182" customWidth="1"/>
    <col min="4614" max="4614" width="10.25" style="182" customWidth="1"/>
    <col min="4615" max="4615" width="0.875" style="182" customWidth="1"/>
    <col min="4616" max="4618" width="8.5" style="182" customWidth="1"/>
    <col min="4619" max="4619" width="8" style="182" customWidth="1"/>
    <col min="4620" max="4863" width="9" style="182"/>
    <col min="4864" max="4864" width="47.875" style="182" customWidth="1"/>
    <col min="4865" max="4865" width="11.375" style="182" customWidth="1"/>
    <col min="4866" max="4866" width="9.375" style="182" customWidth="1"/>
    <col min="4867" max="4867" width="9.25" style="182" customWidth="1"/>
    <col min="4868" max="4868" width="10.25" style="182" customWidth="1"/>
    <col min="4869" max="4869" width="9.25" style="182" customWidth="1"/>
    <col min="4870" max="4870" width="10.25" style="182" customWidth="1"/>
    <col min="4871" max="4871" width="0.875" style="182" customWidth="1"/>
    <col min="4872" max="4874" width="8.5" style="182" customWidth="1"/>
    <col min="4875" max="4875" width="8" style="182" customWidth="1"/>
    <col min="4876" max="5119" width="9" style="182"/>
    <col min="5120" max="5120" width="47.875" style="182" customWidth="1"/>
    <col min="5121" max="5121" width="11.375" style="182" customWidth="1"/>
    <col min="5122" max="5122" width="9.375" style="182" customWidth="1"/>
    <col min="5123" max="5123" width="9.25" style="182" customWidth="1"/>
    <col min="5124" max="5124" width="10.25" style="182" customWidth="1"/>
    <col min="5125" max="5125" width="9.25" style="182" customWidth="1"/>
    <col min="5126" max="5126" width="10.25" style="182" customWidth="1"/>
    <col min="5127" max="5127" width="0.875" style="182" customWidth="1"/>
    <col min="5128" max="5130" width="8.5" style="182" customWidth="1"/>
    <col min="5131" max="5131" width="8" style="182" customWidth="1"/>
    <col min="5132" max="5375" width="9" style="182"/>
    <col min="5376" max="5376" width="47.875" style="182" customWidth="1"/>
    <col min="5377" max="5377" width="11.375" style="182" customWidth="1"/>
    <col min="5378" max="5378" width="9.375" style="182" customWidth="1"/>
    <col min="5379" max="5379" width="9.25" style="182" customWidth="1"/>
    <col min="5380" max="5380" width="10.25" style="182" customWidth="1"/>
    <col min="5381" max="5381" width="9.25" style="182" customWidth="1"/>
    <col min="5382" max="5382" width="10.25" style="182" customWidth="1"/>
    <col min="5383" max="5383" width="0.875" style="182" customWidth="1"/>
    <col min="5384" max="5386" width="8.5" style="182" customWidth="1"/>
    <col min="5387" max="5387" width="8" style="182" customWidth="1"/>
    <col min="5388" max="5631" width="9" style="182"/>
    <col min="5632" max="5632" width="47.875" style="182" customWidth="1"/>
    <col min="5633" max="5633" width="11.375" style="182" customWidth="1"/>
    <col min="5634" max="5634" width="9.375" style="182" customWidth="1"/>
    <col min="5635" max="5635" width="9.25" style="182" customWidth="1"/>
    <col min="5636" max="5636" width="10.25" style="182" customWidth="1"/>
    <col min="5637" max="5637" width="9.25" style="182" customWidth="1"/>
    <col min="5638" max="5638" width="10.25" style="182" customWidth="1"/>
    <col min="5639" max="5639" width="0.875" style="182" customWidth="1"/>
    <col min="5640" max="5642" width="8.5" style="182" customWidth="1"/>
    <col min="5643" max="5643" width="8" style="182" customWidth="1"/>
    <col min="5644" max="5887" width="9" style="182"/>
    <col min="5888" max="5888" width="47.875" style="182" customWidth="1"/>
    <col min="5889" max="5889" width="11.375" style="182" customWidth="1"/>
    <col min="5890" max="5890" width="9.375" style="182" customWidth="1"/>
    <col min="5891" max="5891" width="9.25" style="182" customWidth="1"/>
    <col min="5892" max="5892" width="10.25" style="182" customWidth="1"/>
    <col min="5893" max="5893" width="9.25" style="182" customWidth="1"/>
    <col min="5894" max="5894" width="10.25" style="182" customWidth="1"/>
    <col min="5895" max="5895" width="0.875" style="182" customWidth="1"/>
    <col min="5896" max="5898" width="8.5" style="182" customWidth="1"/>
    <col min="5899" max="5899" width="8" style="182" customWidth="1"/>
    <col min="5900" max="6143" width="9" style="182"/>
    <col min="6144" max="6144" width="47.875" style="182" customWidth="1"/>
    <col min="6145" max="6145" width="11.375" style="182" customWidth="1"/>
    <col min="6146" max="6146" width="9.375" style="182" customWidth="1"/>
    <col min="6147" max="6147" width="9.25" style="182" customWidth="1"/>
    <col min="6148" max="6148" width="10.25" style="182" customWidth="1"/>
    <col min="6149" max="6149" width="9.25" style="182" customWidth="1"/>
    <col min="6150" max="6150" width="10.25" style="182" customWidth="1"/>
    <col min="6151" max="6151" width="0.875" style="182" customWidth="1"/>
    <col min="6152" max="6154" width="8.5" style="182" customWidth="1"/>
    <col min="6155" max="6155" width="8" style="182" customWidth="1"/>
    <col min="6156" max="6399" width="9" style="182"/>
    <col min="6400" max="6400" width="47.875" style="182" customWidth="1"/>
    <col min="6401" max="6401" width="11.375" style="182" customWidth="1"/>
    <col min="6402" max="6402" width="9.375" style="182" customWidth="1"/>
    <col min="6403" max="6403" width="9.25" style="182" customWidth="1"/>
    <col min="6404" max="6404" width="10.25" style="182" customWidth="1"/>
    <col min="6405" max="6405" width="9.25" style="182" customWidth="1"/>
    <col min="6406" max="6406" width="10.25" style="182" customWidth="1"/>
    <col min="6407" max="6407" width="0.875" style="182" customWidth="1"/>
    <col min="6408" max="6410" width="8.5" style="182" customWidth="1"/>
    <col min="6411" max="6411" width="8" style="182" customWidth="1"/>
    <col min="6412" max="6655" width="9" style="182"/>
    <col min="6656" max="6656" width="47.875" style="182" customWidth="1"/>
    <col min="6657" max="6657" width="11.375" style="182" customWidth="1"/>
    <col min="6658" max="6658" width="9.375" style="182" customWidth="1"/>
    <col min="6659" max="6659" width="9.25" style="182" customWidth="1"/>
    <col min="6660" max="6660" width="10.25" style="182" customWidth="1"/>
    <col min="6661" max="6661" width="9.25" style="182" customWidth="1"/>
    <col min="6662" max="6662" width="10.25" style="182" customWidth="1"/>
    <col min="6663" max="6663" width="0.875" style="182" customWidth="1"/>
    <col min="6664" max="6666" width="8.5" style="182" customWidth="1"/>
    <col min="6667" max="6667" width="8" style="182" customWidth="1"/>
    <col min="6668" max="6911" width="9" style="182"/>
    <col min="6912" max="6912" width="47.875" style="182" customWidth="1"/>
    <col min="6913" max="6913" width="11.375" style="182" customWidth="1"/>
    <col min="6914" max="6914" width="9.375" style="182" customWidth="1"/>
    <col min="6915" max="6915" width="9.25" style="182" customWidth="1"/>
    <col min="6916" max="6916" width="10.25" style="182" customWidth="1"/>
    <col min="6917" max="6917" width="9.25" style="182" customWidth="1"/>
    <col min="6918" max="6918" width="10.25" style="182" customWidth="1"/>
    <col min="6919" max="6919" width="0.875" style="182" customWidth="1"/>
    <col min="6920" max="6922" width="8.5" style="182" customWidth="1"/>
    <col min="6923" max="6923" width="8" style="182" customWidth="1"/>
    <col min="6924" max="7167" width="9" style="182"/>
    <col min="7168" max="7168" width="47.875" style="182" customWidth="1"/>
    <col min="7169" max="7169" width="11.375" style="182" customWidth="1"/>
    <col min="7170" max="7170" width="9.375" style="182" customWidth="1"/>
    <col min="7171" max="7171" width="9.25" style="182" customWidth="1"/>
    <col min="7172" max="7172" width="10.25" style="182" customWidth="1"/>
    <col min="7173" max="7173" width="9.25" style="182" customWidth="1"/>
    <col min="7174" max="7174" width="10.25" style="182" customWidth="1"/>
    <col min="7175" max="7175" width="0.875" style="182" customWidth="1"/>
    <col min="7176" max="7178" width="8.5" style="182" customWidth="1"/>
    <col min="7179" max="7179" width="8" style="182" customWidth="1"/>
    <col min="7180" max="7423" width="9" style="182"/>
    <col min="7424" max="7424" width="47.875" style="182" customWidth="1"/>
    <col min="7425" max="7425" width="11.375" style="182" customWidth="1"/>
    <col min="7426" max="7426" width="9.375" style="182" customWidth="1"/>
    <col min="7427" max="7427" width="9.25" style="182" customWidth="1"/>
    <col min="7428" max="7428" width="10.25" style="182" customWidth="1"/>
    <col min="7429" max="7429" width="9.25" style="182" customWidth="1"/>
    <col min="7430" max="7430" width="10.25" style="182" customWidth="1"/>
    <col min="7431" max="7431" width="0.875" style="182" customWidth="1"/>
    <col min="7432" max="7434" width="8.5" style="182" customWidth="1"/>
    <col min="7435" max="7435" width="8" style="182" customWidth="1"/>
    <col min="7436" max="7679" width="9" style="182"/>
    <col min="7680" max="7680" width="47.875" style="182" customWidth="1"/>
    <col min="7681" max="7681" width="11.375" style="182" customWidth="1"/>
    <col min="7682" max="7682" width="9.375" style="182" customWidth="1"/>
    <col min="7683" max="7683" width="9.25" style="182" customWidth="1"/>
    <col min="7684" max="7684" width="10.25" style="182" customWidth="1"/>
    <col min="7685" max="7685" width="9.25" style="182" customWidth="1"/>
    <col min="7686" max="7686" width="10.25" style="182" customWidth="1"/>
    <col min="7687" max="7687" width="0.875" style="182" customWidth="1"/>
    <col min="7688" max="7690" width="8.5" style="182" customWidth="1"/>
    <col min="7691" max="7691" width="8" style="182" customWidth="1"/>
    <col min="7692" max="7935" width="9" style="182"/>
    <col min="7936" max="7936" width="47.875" style="182" customWidth="1"/>
    <col min="7937" max="7937" width="11.375" style="182" customWidth="1"/>
    <col min="7938" max="7938" width="9.375" style="182" customWidth="1"/>
    <col min="7939" max="7939" width="9.25" style="182" customWidth="1"/>
    <col min="7940" max="7940" width="10.25" style="182" customWidth="1"/>
    <col min="7941" max="7941" width="9.25" style="182" customWidth="1"/>
    <col min="7942" max="7942" width="10.25" style="182" customWidth="1"/>
    <col min="7943" max="7943" width="0.875" style="182" customWidth="1"/>
    <col min="7944" max="7946" width="8.5" style="182" customWidth="1"/>
    <col min="7947" max="7947" width="8" style="182" customWidth="1"/>
    <col min="7948" max="8191" width="9" style="182"/>
    <col min="8192" max="8192" width="47.875" style="182" customWidth="1"/>
    <col min="8193" max="8193" width="11.375" style="182" customWidth="1"/>
    <col min="8194" max="8194" width="9.375" style="182" customWidth="1"/>
    <col min="8195" max="8195" width="9.25" style="182" customWidth="1"/>
    <col min="8196" max="8196" width="10.25" style="182" customWidth="1"/>
    <col min="8197" max="8197" width="9.25" style="182" customWidth="1"/>
    <col min="8198" max="8198" width="10.25" style="182" customWidth="1"/>
    <col min="8199" max="8199" width="0.875" style="182" customWidth="1"/>
    <col min="8200" max="8202" width="8.5" style="182" customWidth="1"/>
    <col min="8203" max="8203" width="8" style="182" customWidth="1"/>
    <col min="8204" max="8447" width="9" style="182"/>
    <col min="8448" max="8448" width="47.875" style="182" customWidth="1"/>
    <col min="8449" max="8449" width="11.375" style="182" customWidth="1"/>
    <col min="8450" max="8450" width="9.375" style="182" customWidth="1"/>
    <col min="8451" max="8451" width="9.25" style="182" customWidth="1"/>
    <col min="8452" max="8452" width="10.25" style="182" customWidth="1"/>
    <col min="8453" max="8453" width="9.25" style="182" customWidth="1"/>
    <col min="8454" max="8454" width="10.25" style="182" customWidth="1"/>
    <col min="8455" max="8455" width="0.875" style="182" customWidth="1"/>
    <col min="8456" max="8458" width="8.5" style="182" customWidth="1"/>
    <col min="8459" max="8459" width="8" style="182" customWidth="1"/>
    <col min="8460" max="8703" width="9" style="182"/>
    <col min="8704" max="8704" width="47.875" style="182" customWidth="1"/>
    <col min="8705" max="8705" width="11.375" style="182" customWidth="1"/>
    <col min="8706" max="8706" width="9.375" style="182" customWidth="1"/>
    <col min="8707" max="8707" width="9.25" style="182" customWidth="1"/>
    <col min="8708" max="8708" width="10.25" style="182" customWidth="1"/>
    <col min="8709" max="8709" width="9.25" style="182" customWidth="1"/>
    <col min="8710" max="8710" width="10.25" style="182" customWidth="1"/>
    <col min="8711" max="8711" width="0.875" style="182" customWidth="1"/>
    <col min="8712" max="8714" width="8.5" style="182" customWidth="1"/>
    <col min="8715" max="8715" width="8" style="182" customWidth="1"/>
    <col min="8716" max="8959" width="9" style="182"/>
    <col min="8960" max="8960" width="47.875" style="182" customWidth="1"/>
    <col min="8961" max="8961" width="11.375" style="182" customWidth="1"/>
    <col min="8962" max="8962" width="9.375" style="182" customWidth="1"/>
    <col min="8963" max="8963" width="9.25" style="182" customWidth="1"/>
    <col min="8964" max="8964" width="10.25" style="182" customWidth="1"/>
    <col min="8965" max="8965" width="9.25" style="182" customWidth="1"/>
    <col min="8966" max="8966" width="10.25" style="182" customWidth="1"/>
    <col min="8967" max="8967" width="0.875" style="182" customWidth="1"/>
    <col min="8968" max="8970" width="8.5" style="182" customWidth="1"/>
    <col min="8971" max="8971" width="8" style="182" customWidth="1"/>
    <col min="8972" max="9215" width="9" style="182"/>
    <col min="9216" max="9216" width="47.875" style="182" customWidth="1"/>
    <col min="9217" max="9217" width="11.375" style="182" customWidth="1"/>
    <col min="9218" max="9218" width="9.375" style="182" customWidth="1"/>
    <col min="9219" max="9219" width="9.25" style="182" customWidth="1"/>
    <col min="9220" max="9220" width="10.25" style="182" customWidth="1"/>
    <col min="9221" max="9221" width="9.25" style="182" customWidth="1"/>
    <col min="9222" max="9222" width="10.25" style="182" customWidth="1"/>
    <col min="9223" max="9223" width="0.875" style="182" customWidth="1"/>
    <col min="9224" max="9226" width="8.5" style="182" customWidth="1"/>
    <col min="9227" max="9227" width="8" style="182" customWidth="1"/>
    <col min="9228" max="9471" width="9" style="182"/>
    <col min="9472" max="9472" width="47.875" style="182" customWidth="1"/>
    <col min="9473" max="9473" width="11.375" style="182" customWidth="1"/>
    <col min="9474" max="9474" width="9.375" style="182" customWidth="1"/>
    <col min="9475" max="9475" width="9.25" style="182" customWidth="1"/>
    <col min="9476" max="9476" width="10.25" style="182" customWidth="1"/>
    <col min="9477" max="9477" width="9.25" style="182" customWidth="1"/>
    <col min="9478" max="9478" width="10.25" style="182" customWidth="1"/>
    <col min="9479" max="9479" width="0.875" style="182" customWidth="1"/>
    <col min="9480" max="9482" width="8.5" style="182" customWidth="1"/>
    <col min="9483" max="9483" width="8" style="182" customWidth="1"/>
    <col min="9484" max="9727" width="9" style="182"/>
    <col min="9728" max="9728" width="47.875" style="182" customWidth="1"/>
    <col min="9729" max="9729" width="11.375" style="182" customWidth="1"/>
    <col min="9730" max="9730" width="9.375" style="182" customWidth="1"/>
    <col min="9731" max="9731" width="9.25" style="182" customWidth="1"/>
    <col min="9732" max="9732" width="10.25" style="182" customWidth="1"/>
    <col min="9733" max="9733" width="9.25" style="182" customWidth="1"/>
    <col min="9734" max="9734" width="10.25" style="182" customWidth="1"/>
    <col min="9735" max="9735" width="0.875" style="182" customWidth="1"/>
    <col min="9736" max="9738" width="8.5" style="182" customWidth="1"/>
    <col min="9739" max="9739" width="8" style="182" customWidth="1"/>
    <col min="9740" max="9983" width="9" style="182"/>
    <col min="9984" max="9984" width="47.875" style="182" customWidth="1"/>
    <col min="9985" max="9985" width="11.375" style="182" customWidth="1"/>
    <col min="9986" max="9986" width="9.375" style="182" customWidth="1"/>
    <col min="9987" max="9987" width="9.25" style="182" customWidth="1"/>
    <col min="9988" max="9988" width="10.25" style="182" customWidth="1"/>
    <col min="9989" max="9989" width="9.25" style="182" customWidth="1"/>
    <col min="9990" max="9990" width="10.25" style="182" customWidth="1"/>
    <col min="9991" max="9991" width="0.875" style="182" customWidth="1"/>
    <col min="9992" max="9994" width="8.5" style="182" customWidth="1"/>
    <col min="9995" max="9995" width="8" style="182" customWidth="1"/>
    <col min="9996" max="10239" width="9" style="182"/>
    <col min="10240" max="10240" width="47.875" style="182" customWidth="1"/>
    <col min="10241" max="10241" width="11.375" style="182" customWidth="1"/>
    <col min="10242" max="10242" width="9.375" style="182" customWidth="1"/>
    <col min="10243" max="10243" width="9.25" style="182" customWidth="1"/>
    <col min="10244" max="10244" width="10.25" style="182" customWidth="1"/>
    <col min="10245" max="10245" width="9.25" style="182" customWidth="1"/>
    <col min="10246" max="10246" width="10.25" style="182" customWidth="1"/>
    <col min="10247" max="10247" width="0.875" style="182" customWidth="1"/>
    <col min="10248" max="10250" width="8.5" style="182" customWidth="1"/>
    <col min="10251" max="10251" width="8" style="182" customWidth="1"/>
    <col min="10252" max="10495" width="9" style="182"/>
    <col min="10496" max="10496" width="47.875" style="182" customWidth="1"/>
    <col min="10497" max="10497" width="11.375" style="182" customWidth="1"/>
    <col min="10498" max="10498" width="9.375" style="182" customWidth="1"/>
    <col min="10499" max="10499" width="9.25" style="182" customWidth="1"/>
    <col min="10500" max="10500" width="10.25" style="182" customWidth="1"/>
    <col min="10501" max="10501" width="9.25" style="182" customWidth="1"/>
    <col min="10502" max="10502" width="10.25" style="182" customWidth="1"/>
    <col min="10503" max="10503" width="0.875" style="182" customWidth="1"/>
    <col min="10504" max="10506" width="8.5" style="182" customWidth="1"/>
    <col min="10507" max="10507" width="8" style="182" customWidth="1"/>
    <col min="10508" max="10751" width="9" style="182"/>
    <col min="10752" max="10752" width="47.875" style="182" customWidth="1"/>
    <col min="10753" max="10753" width="11.375" style="182" customWidth="1"/>
    <col min="10754" max="10754" width="9.375" style="182" customWidth="1"/>
    <col min="10755" max="10755" width="9.25" style="182" customWidth="1"/>
    <col min="10756" max="10756" width="10.25" style="182" customWidth="1"/>
    <col min="10757" max="10757" width="9.25" style="182" customWidth="1"/>
    <col min="10758" max="10758" width="10.25" style="182" customWidth="1"/>
    <col min="10759" max="10759" width="0.875" style="182" customWidth="1"/>
    <col min="10760" max="10762" width="8.5" style="182" customWidth="1"/>
    <col min="10763" max="10763" width="8" style="182" customWidth="1"/>
    <col min="10764" max="11007" width="9" style="182"/>
    <col min="11008" max="11008" width="47.875" style="182" customWidth="1"/>
    <col min="11009" max="11009" width="11.375" style="182" customWidth="1"/>
    <col min="11010" max="11010" width="9.375" style="182" customWidth="1"/>
    <col min="11011" max="11011" width="9.25" style="182" customWidth="1"/>
    <col min="11012" max="11012" width="10.25" style="182" customWidth="1"/>
    <col min="11013" max="11013" width="9.25" style="182" customWidth="1"/>
    <col min="11014" max="11014" width="10.25" style="182" customWidth="1"/>
    <col min="11015" max="11015" width="0.875" style="182" customWidth="1"/>
    <col min="11016" max="11018" width="8.5" style="182" customWidth="1"/>
    <col min="11019" max="11019" width="8" style="182" customWidth="1"/>
    <col min="11020" max="11263" width="9" style="182"/>
    <col min="11264" max="11264" width="47.875" style="182" customWidth="1"/>
    <col min="11265" max="11265" width="11.375" style="182" customWidth="1"/>
    <col min="11266" max="11266" width="9.375" style="182" customWidth="1"/>
    <col min="11267" max="11267" width="9.25" style="182" customWidth="1"/>
    <col min="11268" max="11268" width="10.25" style="182" customWidth="1"/>
    <col min="11269" max="11269" width="9.25" style="182" customWidth="1"/>
    <col min="11270" max="11270" width="10.25" style="182" customWidth="1"/>
    <col min="11271" max="11271" width="0.875" style="182" customWidth="1"/>
    <col min="11272" max="11274" width="8.5" style="182" customWidth="1"/>
    <col min="11275" max="11275" width="8" style="182" customWidth="1"/>
    <col min="11276" max="11519" width="9" style="182"/>
    <col min="11520" max="11520" width="47.875" style="182" customWidth="1"/>
    <col min="11521" max="11521" width="11.375" style="182" customWidth="1"/>
    <col min="11522" max="11522" width="9.375" style="182" customWidth="1"/>
    <col min="11523" max="11523" width="9.25" style="182" customWidth="1"/>
    <col min="11524" max="11524" width="10.25" style="182" customWidth="1"/>
    <col min="11525" max="11525" width="9.25" style="182" customWidth="1"/>
    <col min="11526" max="11526" width="10.25" style="182" customWidth="1"/>
    <col min="11527" max="11527" width="0.875" style="182" customWidth="1"/>
    <col min="11528" max="11530" width="8.5" style="182" customWidth="1"/>
    <col min="11531" max="11531" width="8" style="182" customWidth="1"/>
    <col min="11532" max="11775" width="9" style="182"/>
    <col min="11776" max="11776" width="47.875" style="182" customWidth="1"/>
    <col min="11777" max="11777" width="11.375" style="182" customWidth="1"/>
    <col min="11778" max="11778" width="9.375" style="182" customWidth="1"/>
    <col min="11779" max="11779" width="9.25" style="182" customWidth="1"/>
    <col min="11780" max="11780" width="10.25" style="182" customWidth="1"/>
    <col min="11781" max="11781" width="9.25" style="182" customWidth="1"/>
    <col min="11782" max="11782" width="10.25" style="182" customWidth="1"/>
    <col min="11783" max="11783" width="0.875" style="182" customWidth="1"/>
    <col min="11784" max="11786" width="8.5" style="182" customWidth="1"/>
    <col min="11787" max="11787" width="8" style="182" customWidth="1"/>
    <col min="11788" max="12031" width="9" style="182"/>
    <col min="12032" max="12032" width="47.875" style="182" customWidth="1"/>
    <col min="12033" max="12033" width="11.375" style="182" customWidth="1"/>
    <col min="12034" max="12034" width="9.375" style="182" customWidth="1"/>
    <col min="12035" max="12035" width="9.25" style="182" customWidth="1"/>
    <col min="12036" max="12036" width="10.25" style="182" customWidth="1"/>
    <col min="12037" max="12037" width="9.25" style="182" customWidth="1"/>
    <col min="12038" max="12038" width="10.25" style="182" customWidth="1"/>
    <col min="12039" max="12039" width="0.875" style="182" customWidth="1"/>
    <col min="12040" max="12042" width="8.5" style="182" customWidth="1"/>
    <col min="12043" max="12043" width="8" style="182" customWidth="1"/>
    <col min="12044" max="12287" width="9" style="182"/>
    <col min="12288" max="12288" width="47.875" style="182" customWidth="1"/>
    <col min="12289" max="12289" width="11.375" style="182" customWidth="1"/>
    <col min="12290" max="12290" width="9.375" style="182" customWidth="1"/>
    <col min="12291" max="12291" width="9.25" style="182" customWidth="1"/>
    <col min="12292" max="12292" width="10.25" style="182" customWidth="1"/>
    <col min="12293" max="12293" width="9.25" style="182" customWidth="1"/>
    <col min="12294" max="12294" width="10.25" style="182" customWidth="1"/>
    <col min="12295" max="12295" width="0.875" style="182" customWidth="1"/>
    <col min="12296" max="12298" width="8.5" style="182" customWidth="1"/>
    <col min="12299" max="12299" width="8" style="182" customWidth="1"/>
    <col min="12300" max="12543" width="9" style="182"/>
    <col min="12544" max="12544" width="47.875" style="182" customWidth="1"/>
    <col min="12545" max="12545" width="11.375" style="182" customWidth="1"/>
    <col min="12546" max="12546" width="9.375" style="182" customWidth="1"/>
    <col min="12547" max="12547" width="9.25" style="182" customWidth="1"/>
    <col min="12548" max="12548" width="10.25" style="182" customWidth="1"/>
    <col min="12549" max="12549" width="9.25" style="182" customWidth="1"/>
    <col min="12550" max="12550" width="10.25" style="182" customWidth="1"/>
    <col min="12551" max="12551" width="0.875" style="182" customWidth="1"/>
    <col min="12552" max="12554" width="8.5" style="182" customWidth="1"/>
    <col min="12555" max="12555" width="8" style="182" customWidth="1"/>
    <col min="12556" max="12799" width="9" style="182"/>
    <col min="12800" max="12800" width="47.875" style="182" customWidth="1"/>
    <col min="12801" max="12801" width="11.375" style="182" customWidth="1"/>
    <col min="12802" max="12802" width="9.375" style="182" customWidth="1"/>
    <col min="12803" max="12803" width="9.25" style="182" customWidth="1"/>
    <col min="12804" max="12804" width="10.25" style="182" customWidth="1"/>
    <col min="12805" max="12805" width="9.25" style="182" customWidth="1"/>
    <col min="12806" max="12806" width="10.25" style="182" customWidth="1"/>
    <col min="12807" max="12807" width="0.875" style="182" customWidth="1"/>
    <col min="12808" max="12810" width="8.5" style="182" customWidth="1"/>
    <col min="12811" max="12811" width="8" style="182" customWidth="1"/>
    <col min="12812" max="13055" width="9" style="182"/>
    <col min="13056" max="13056" width="47.875" style="182" customWidth="1"/>
    <col min="13057" max="13057" width="11.375" style="182" customWidth="1"/>
    <col min="13058" max="13058" width="9.375" style="182" customWidth="1"/>
    <col min="13059" max="13059" width="9.25" style="182" customWidth="1"/>
    <col min="13060" max="13060" width="10.25" style="182" customWidth="1"/>
    <col min="13061" max="13061" width="9.25" style="182" customWidth="1"/>
    <col min="13062" max="13062" width="10.25" style="182" customWidth="1"/>
    <col min="13063" max="13063" width="0.875" style="182" customWidth="1"/>
    <col min="13064" max="13066" width="8.5" style="182" customWidth="1"/>
    <col min="13067" max="13067" width="8" style="182" customWidth="1"/>
    <col min="13068" max="13311" width="9" style="182"/>
    <col min="13312" max="13312" width="47.875" style="182" customWidth="1"/>
    <col min="13313" max="13313" width="11.375" style="182" customWidth="1"/>
    <col min="13314" max="13314" width="9.375" style="182" customWidth="1"/>
    <col min="13315" max="13315" width="9.25" style="182" customWidth="1"/>
    <col min="13316" max="13316" width="10.25" style="182" customWidth="1"/>
    <col min="13317" max="13317" width="9.25" style="182" customWidth="1"/>
    <col min="13318" max="13318" width="10.25" style="182" customWidth="1"/>
    <col min="13319" max="13319" width="0.875" style="182" customWidth="1"/>
    <col min="13320" max="13322" width="8.5" style="182" customWidth="1"/>
    <col min="13323" max="13323" width="8" style="182" customWidth="1"/>
    <col min="13324" max="13567" width="9" style="182"/>
    <col min="13568" max="13568" width="47.875" style="182" customWidth="1"/>
    <col min="13569" max="13569" width="11.375" style="182" customWidth="1"/>
    <col min="13570" max="13570" width="9.375" style="182" customWidth="1"/>
    <col min="13571" max="13571" width="9.25" style="182" customWidth="1"/>
    <col min="13572" max="13572" width="10.25" style="182" customWidth="1"/>
    <col min="13573" max="13573" width="9.25" style="182" customWidth="1"/>
    <col min="13574" max="13574" width="10.25" style="182" customWidth="1"/>
    <col min="13575" max="13575" width="0.875" style="182" customWidth="1"/>
    <col min="13576" max="13578" width="8.5" style="182" customWidth="1"/>
    <col min="13579" max="13579" width="8" style="182" customWidth="1"/>
    <col min="13580" max="13823" width="9" style="182"/>
    <col min="13824" max="13824" width="47.875" style="182" customWidth="1"/>
    <col min="13825" max="13825" width="11.375" style="182" customWidth="1"/>
    <col min="13826" max="13826" width="9.375" style="182" customWidth="1"/>
    <col min="13827" max="13827" width="9.25" style="182" customWidth="1"/>
    <col min="13828" max="13828" width="10.25" style="182" customWidth="1"/>
    <col min="13829" max="13829" width="9.25" style="182" customWidth="1"/>
    <col min="13830" max="13830" width="10.25" style="182" customWidth="1"/>
    <col min="13831" max="13831" width="0.875" style="182" customWidth="1"/>
    <col min="13832" max="13834" width="8.5" style="182" customWidth="1"/>
    <col min="13835" max="13835" width="8" style="182" customWidth="1"/>
    <col min="13836" max="14079" width="9" style="182"/>
    <col min="14080" max="14080" width="47.875" style="182" customWidth="1"/>
    <col min="14081" max="14081" width="11.375" style="182" customWidth="1"/>
    <col min="14082" max="14082" width="9.375" style="182" customWidth="1"/>
    <col min="14083" max="14083" width="9.25" style="182" customWidth="1"/>
    <col min="14084" max="14084" width="10.25" style="182" customWidth="1"/>
    <col min="14085" max="14085" width="9.25" style="182" customWidth="1"/>
    <col min="14086" max="14086" width="10.25" style="182" customWidth="1"/>
    <col min="14087" max="14087" width="0.875" style="182" customWidth="1"/>
    <col min="14088" max="14090" width="8.5" style="182" customWidth="1"/>
    <col min="14091" max="14091" width="8" style="182" customWidth="1"/>
    <col min="14092" max="14335" width="9" style="182"/>
    <col min="14336" max="14336" width="47.875" style="182" customWidth="1"/>
    <col min="14337" max="14337" width="11.375" style="182" customWidth="1"/>
    <col min="14338" max="14338" width="9.375" style="182" customWidth="1"/>
    <col min="14339" max="14339" width="9.25" style="182" customWidth="1"/>
    <col min="14340" max="14340" width="10.25" style="182" customWidth="1"/>
    <col min="14341" max="14341" width="9.25" style="182" customWidth="1"/>
    <col min="14342" max="14342" width="10.25" style="182" customWidth="1"/>
    <col min="14343" max="14343" width="0.875" style="182" customWidth="1"/>
    <col min="14344" max="14346" width="8.5" style="182" customWidth="1"/>
    <col min="14347" max="14347" width="8" style="182" customWidth="1"/>
    <col min="14348" max="14591" width="9" style="182"/>
    <col min="14592" max="14592" width="47.875" style="182" customWidth="1"/>
    <col min="14593" max="14593" width="11.375" style="182" customWidth="1"/>
    <col min="14594" max="14594" width="9.375" style="182" customWidth="1"/>
    <col min="14595" max="14595" width="9.25" style="182" customWidth="1"/>
    <col min="14596" max="14596" width="10.25" style="182" customWidth="1"/>
    <col min="14597" max="14597" width="9.25" style="182" customWidth="1"/>
    <col min="14598" max="14598" width="10.25" style="182" customWidth="1"/>
    <col min="14599" max="14599" width="0.875" style="182" customWidth="1"/>
    <col min="14600" max="14602" width="8.5" style="182" customWidth="1"/>
    <col min="14603" max="14603" width="8" style="182" customWidth="1"/>
    <col min="14604" max="14847" width="9" style="182"/>
    <col min="14848" max="14848" width="47.875" style="182" customWidth="1"/>
    <col min="14849" max="14849" width="11.375" style="182" customWidth="1"/>
    <col min="14850" max="14850" width="9.375" style="182" customWidth="1"/>
    <col min="14851" max="14851" width="9.25" style="182" customWidth="1"/>
    <col min="14852" max="14852" width="10.25" style="182" customWidth="1"/>
    <col min="14853" max="14853" width="9.25" style="182" customWidth="1"/>
    <col min="14854" max="14854" width="10.25" style="182" customWidth="1"/>
    <col min="14855" max="14855" width="0.875" style="182" customWidth="1"/>
    <col min="14856" max="14858" width="8.5" style="182" customWidth="1"/>
    <col min="14859" max="14859" width="8" style="182" customWidth="1"/>
    <col min="14860" max="15103" width="9" style="182"/>
    <col min="15104" max="15104" width="47.875" style="182" customWidth="1"/>
    <col min="15105" max="15105" width="11.375" style="182" customWidth="1"/>
    <col min="15106" max="15106" width="9.375" style="182" customWidth="1"/>
    <col min="15107" max="15107" width="9.25" style="182" customWidth="1"/>
    <col min="15108" max="15108" width="10.25" style="182" customWidth="1"/>
    <col min="15109" max="15109" width="9.25" style="182" customWidth="1"/>
    <col min="15110" max="15110" width="10.25" style="182" customWidth="1"/>
    <col min="15111" max="15111" width="0.875" style="182" customWidth="1"/>
    <col min="15112" max="15114" width="8.5" style="182" customWidth="1"/>
    <col min="15115" max="15115" width="8" style="182" customWidth="1"/>
    <col min="15116" max="15359" width="9" style="182"/>
    <col min="15360" max="15360" width="47.875" style="182" customWidth="1"/>
    <col min="15361" max="15361" width="11.375" style="182" customWidth="1"/>
    <col min="15362" max="15362" width="9.375" style="182" customWidth="1"/>
    <col min="15363" max="15363" width="9.25" style="182" customWidth="1"/>
    <col min="15364" max="15364" width="10.25" style="182" customWidth="1"/>
    <col min="15365" max="15365" width="9.25" style="182" customWidth="1"/>
    <col min="15366" max="15366" width="10.25" style="182" customWidth="1"/>
    <col min="15367" max="15367" width="0.875" style="182" customWidth="1"/>
    <col min="15368" max="15370" width="8.5" style="182" customWidth="1"/>
    <col min="15371" max="15371" width="8" style="182" customWidth="1"/>
    <col min="15372" max="15615" width="9" style="182"/>
    <col min="15616" max="15616" width="47.875" style="182" customWidth="1"/>
    <col min="15617" max="15617" width="11.375" style="182" customWidth="1"/>
    <col min="15618" max="15618" width="9.375" style="182" customWidth="1"/>
    <col min="15619" max="15619" width="9.25" style="182" customWidth="1"/>
    <col min="15620" max="15620" width="10.25" style="182" customWidth="1"/>
    <col min="15621" max="15621" width="9.25" style="182" customWidth="1"/>
    <col min="15622" max="15622" width="10.25" style="182" customWidth="1"/>
    <col min="15623" max="15623" width="0.875" style="182" customWidth="1"/>
    <col min="15624" max="15626" width="8.5" style="182" customWidth="1"/>
    <col min="15627" max="15627" width="8" style="182" customWidth="1"/>
    <col min="15628" max="15871" width="9" style="182"/>
    <col min="15872" max="15872" width="47.875" style="182" customWidth="1"/>
    <col min="15873" max="15873" width="11.375" style="182" customWidth="1"/>
    <col min="15874" max="15874" width="9.375" style="182" customWidth="1"/>
    <col min="15875" max="15875" width="9.25" style="182" customWidth="1"/>
    <col min="15876" max="15876" width="10.25" style="182" customWidth="1"/>
    <col min="15877" max="15877" width="9.25" style="182" customWidth="1"/>
    <col min="15878" max="15878" width="10.25" style="182" customWidth="1"/>
    <col min="15879" max="15879" width="0.875" style="182" customWidth="1"/>
    <col min="15880" max="15882" width="8.5" style="182" customWidth="1"/>
    <col min="15883" max="15883" width="8" style="182" customWidth="1"/>
    <col min="15884" max="16127" width="9" style="182"/>
    <col min="16128" max="16128" width="47.875" style="182" customWidth="1"/>
    <col min="16129" max="16129" width="11.375" style="182" customWidth="1"/>
    <col min="16130" max="16130" width="9.375" style="182" customWidth="1"/>
    <col min="16131" max="16131" width="9.25" style="182" customWidth="1"/>
    <col min="16132" max="16132" width="10.25" style="182" customWidth="1"/>
    <col min="16133" max="16133" width="9.25" style="182" customWidth="1"/>
    <col min="16134" max="16134" width="10.25" style="182" customWidth="1"/>
    <col min="16135" max="16135" width="0.875" style="182" customWidth="1"/>
    <col min="16136" max="16138" width="8.5" style="182" customWidth="1"/>
    <col min="16139" max="16139" width="8" style="182" customWidth="1"/>
    <col min="16140" max="16384" width="9" style="182"/>
  </cols>
  <sheetData>
    <row r="1" spans="1:7" s="25" customFormat="1" ht="15" customHeight="1" x14ac:dyDescent="0.3">
      <c r="A1" s="239"/>
      <c r="B1" s="239"/>
      <c r="C1" s="239"/>
      <c r="D1" s="239"/>
      <c r="E1" s="239"/>
      <c r="F1" s="240"/>
      <c r="G1" s="23" t="s">
        <v>113</v>
      </c>
    </row>
    <row r="2" spans="1:7" s="25" customFormat="1" ht="30" customHeight="1" x14ac:dyDescent="0.2">
      <c r="A2" s="406" t="s">
        <v>102</v>
      </c>
      <c r="B2" s="406"/>
      <c r="C2" s="406"/>
      <c r="D2" s="406"/>
      <c r="E2" s="406"/>
      <c r="F2" s="406"/>
      <c r="G2" s="406"/>
    </row>
    <row r="3" spans="1:7" s="25" customFormat="1" ht="5.0999999999999996" customHeight="1" x14ac:dyDescent="0.3">
      <c r="A3" s="136"/>
      <c r="B3" s="136"/>
      <c r="C3" s="136"/>
      <c r="D3" s="136"/>
      <c r="E3" s="136"/>
      <c r="F3" s="136"/>
      <c r="G3" s="136"/>
    </row>
    <row r="4" spans="1:7" s="300" customFormat="1" ht="5.0999999999999996" customHeight="1" x14ac:dyDescent="0.3">
      <c r="A4" s="137"/>
      <c r="B4" s="137"/>
      <c r="C4" s="137"/>
      <c r="D4" s="137"/>
      <c r="E4" s="137"/>
      <c r="F4" s="137"/>
    </row>
    <row r="5" spans="1:7" s="139" customFormat="1" ht="20.100000000000001" customHeight="1" x14ac:dyDescent="0.3">
      <c r="A5" s="138" t="s">
        <v>149</v>
      </c>
      <c r="F5" s="27"/>
      <c r="G5" s="27" t="s">
        <v>234</v>
      </c>
    </row>
    <row r="6" spans="1:7" s="19" customFormat="1" ht="5.0999999999999996" customHeight="1" x14ac:dyDescent="0.25">
      <c r="A6" s="230"/>
      <c r="B6" s="231"/>
      <c r="C6" s="231"/>
      <c r="D6" s="231"/>
      <c r="E6" s="231"/>
      <c r="F6" s="231"/>
      <c r="G6" s="282"/>
    </row>
    <row r="7" spans="1:7" s="145" customFormat="1" ht="15" customHeight="1" x14ac:dyDescent="0.2">
      <c r="A7" s="420" t="s">
        <v>128</v>
      </c>
      <c r="B7" s="420"/>
      <c r="C7" s="421" t="s">
        <v>129</v>
      </c>
      <c r="D7" s="421"/>
      <c r="E7" s="421"/>
      <c r="F7" s="421"/>
      <c r="G7" s="421"/>
    </row>
    <row r="8" spans="1:7" s="145" customFormat="1" ht="53.1" customHeight="1" x14ac:dyDescent="0.2">
      <c r="A8" s="420"/>
      <c r="B8" s="420"/>
      <c r="C8" s="234" t="s">
        <v>130</v>
      </c>
      <c r="D8" s="234" t="s">
        <v>135</v>
      </c>
      <c r="E8" s="234" t="s">
        <v>131</v>
      </c>
      <c r="F8" s="234" t="s">
        <v>136</v>
      </c>
      <c r="G8" s="311" t="s">
        <v>138</v>
      </c>
    </row>
    <row r="9" spans="1:7" s="145" customFormat="1" ht="5.0999999999999996" customHeight="1" x14ac:dyDescent="0.2">
      <c r="A9" s="235"/>
      <c r="B9" s="312"/>
      <c r="C9" s="313"/>
      <c r="D9" s="314"/>
      <c r="E9" s="313"/>
      <c r="F9" s="313"/>
      <c r="G9" s="315"/>
    </row>
    <row r="10" spans="1:7" s="151" customFormat="1" ht="5.0999999999999996" customHeight="1" x14ac:dyDescent="0.2">
      <c r="A10" s="181"/>
      <c r="B10" s="181"/>
      <c r="C10" s="181"/>
      <c r="D10" s="181"/>
      <c r="E10" s="181"/>
      <c r="F10" s="181"/>
      <c r="G10" s="181"/>
    </row>
    <row r="11" spans="1:7" s="25" customFormat="1" ht="15" customHeight="1" x14ac:dyDescent="0.3">
      <c r="A11" s="154" t="s">
        <v>3</v>
      </c>
      <c r="B11" s="155">
        <v>41340</v>
      </c>
      <c r="C11" s="42">
        <v>9.9025227970877783</v>
      </c>
      <c r="D11" s="42">
        <v>1.2480952035411073</v>
      </c>
      <c r="E11" s="42">
        <v>29.107708681034271</v>
      </c>
      <c r="F11" s="42">
        <v>37.728273226422857</v>
      </c>
      <c r="G11" s="42">
        <v>22.013400091913987</v>
      </c>
    </row>
    <row r="12" spans="1:7" s="161" customFormat="1" ht="5.0999999999999996" customHeight="1" x14ac:dyDescent="0.3">
      <c r="A12" s="159"/>
      <c r="B12" s="160"/>
      <c r="C12" s="160"/>
      <c r="D12" s="160"/>
      <c r="E12" s="160"/>
      <c r="F12" s="160"/>
      <c r="G12" s="160"/>
    </row>
    <row r="13" spans="1:7" s="25" customFormat="1" ht="15" customHeight="1" x14ac:dyDescent="0.3">
      <c r="A13" s="162" t="s">
        <v>85</v>
      </c>
      <c r="B13" s="120">
        <v>5600</v>
      </c>
      <c r="C13" s="167">
        <v>63.775874375446108</v>
      </c>
      <c r="D13" s="167">
        <v>4.4610992148465378</v>
      </c>
      <c r="E13" s="167">
        <v>31.227694503925768</v>
      </c>
      <c r="F13" s="167">
        <v>0.53533190578158452</v>
      </c>
      <c r="G13" s="167" t="s">
        <v>235</v>
      </c>
    </row>
    <row r="14" spans="1:7" s="161" customFormat="1" ht="5.0999999999999996" customHeight="1" x14ac:dyDescent="0.3">
      <c r="A14" s="159"/>
      <c r="B14" s="160"/>
      <c r="C14" s="160"/>
      <c r="D14" s="160"/>
      <c r="E14" s="160"/>
      <c r="F14" s="160"/>
      <c r="G14" s="160"/>
    </row>
    <row r="15" spans="1:7" s="166" customFormat="1" ht="12.95" customHeight="1" x14ac:dyDescent="0.3">
      <c r="A15" s="164" t="s">
        <v>150</v>
      </c>
      <c r="B15" s="165">
        <v>630</v>
      </c>
      <c r="C15" s="160">
        <v>98.259493670886073</v>
      </c>
      <c r="D15" s="160" t="s">
        <v>235</v>
      </c>
      <c r="E15" s="160">
        <v>1.740506329113924</v>
      </c>
      <c r="F15" s="160" t="s">
        <v>235</v>
      </c>
      <c r="G15" s="160" t="s">
        <v>235</v>
      </c>
    </row>
    <row r="16" spans="1:7" s="166" customFormat="1" ht="12.95" customHeight="1" x14ac:dyDescent="0.3">
      <c r="A16" s="164" t="s">
        <v>151</v>
      </c>
      <c r="B16" s="165">
        <v>620</v>
      </c>
      <c r="C16" s="160">
        <v>47.672552166934189</v>
      </c>
      <c r="D16" s="160">
        <v>4.9759229534510432</v>
      </c>
      <c r="E16" s="160">
        <v>47.351524879614765</v>
      </c>
      <c r="F16" s="160" t="s">
        <v>235</v>
      </c>
      <c r="G16" s="160" t="s">
        <v>235</v>
      </c>
    </row>
    <row r="17" spans="1:7" s="166" customFormat="1" ht="12.95" customHeight="1" x14ac:dyDescent="0.3">
      <c r="A17" s="164" t="s">
        <v>152</v>
      </c>
      <c r="B17" s="165">
        <v>470</v>
      </c>
      <c r="C17" s="160">
        <v>10.44776119402985</v>
      </c>
      <c r="D17" s="160">
        <v>16.417910447761194</v>
      </c>
      <c r="E17" s="160">
        <v>73.134328358208961</v>
      </c>
      <c r="F17" s="160" t="s">
        <v>235</v>
      </c>
      <c r="G17" s="160" t="s">
        <v>235</v>
      </c>
    </row>
    <row r="18" spans="1:7" s="166" customFormat="1" ht="12.95" customHeight="1" x14ac:dyDescent="0.3">
      <c r="A18" s="164" t="s">
        <v>153</v>
      </c>
      <c r="B18" s="165">
        <v>380</v>
      </c>
      <c r="C18" s="160">
        <v>45.623342175066313</v>
      </c>
      <c r="D18" s="160">
        <v>12.201591511936339</v>
      </c>
      <c r="E18" s="160">
        <v>36.074270557029173</v>
      </c>
      <c r="F18" s="160">
        <v>6.1007957559681696</v>
      </c>
      <c r="G18" s="160" t="s">
        <v>235</v>
      </c>
    </row>
    <row r="19" spans="1:7" s="166" customFormat="1" ht="12.95" customHeight="1" x14ac:dyDescent="0.3">
      <c r="A19" s="164" t="s">
        <v>154</v>
      </c>
      <c r="B19" s="165">
        <v>340</v>
      </c>
      <c r="C19" s="160">
        <v>91.740412979351021</v>
      </c>
      <c r="D19" s="160">
        <v>8.2595870206489668</v>
      </c>
      <c r="E19" s="160" t="s">
        <v>235</v>
      </c>
      <c r="F19" s="160" t="s">
        <v>235</v>
      </c>
      <c r="G19" s="160" t="s">
        <v>235</v>
      </c>
    </row>
    <row r="20" spans="1:7" s="166" customFormat="1" ht="12.95" customHeight="1" x14ac:dyDescent="0.3">
      <c r="A20" s="164" t="s">
        <v>155</v>
      </c>
      <c r="B20" s="165">
        <v>340</v>
      </c>
      <c r="C20" s="160">
        <v>49.702380952380956</v>
      </c>
      <c r="D20" s="160">
        <v>8.3333333333333321</v>
      </c>
      <c r="E20" s="160">
        <v>41.964285714285715</v>
      </c>
      <c r="F20" s="160" t="s">
        <v>235</v>
      </c>
      <c r="G20" s="160" t="s">
        <v>235</v>
      </c>
    </row>
    <row r="21" spans="1:7" s="166" customFormat="1" ht="12.95" customHeight="1" x14ac:dyDescent="0.3">
      <c r="A21" s="164" t="s">
        <v>156</v>
      </c>
      <c r="B21" s="165">
        <v>340</v>
      </c>
      <c r="C21" s="160">
        <v>100</v>
      </c>
      <c r="D21" s="160" t="s">
        <v>235</v>
      </c>
      <c r="E21" s="160" t="s">
        <v>235</v>
      </c>
      <c r="F21" s="160" t="s">
        <v>235</v>
      </c>
      <c r="G21" s="160" t="s">
        <v>235</v>
      </c>
    </row>
    <row r="22" spans="1:7" s="166" customFormat="1" ht="12.95" customHeight="1" x14ac:dyDescent="0.3">
      <c r="A22" s="164" t="s">
        <v>157</v>
      </c>
      <c r="B22" s="165">
        <v>330</v>
      </c>
      <c r="C22" s="160">
        <v>54.984894259818731</v>
      </c>
      <c r="D22" s="160">
        <v>1.8126888217522661</v>
      </c>
      <c r="E22" s="160">
        <v>43.202416918429002</v>
      </c>
      <c r="F22" s="160" t="s">
        <v>235</v>
      </c>
      <c r="G22" s="160" t="s">
        <v>235</v>
      </c>
    </row>
    <row r="23" spans="1:7" s="166" customFormat="1" ht="12.95" customHeight="1" x14ac:dyDescent="0.3">
      <c r="A23" s="164" t="s">
        <v>158</v>
      </c>
      <c r="B23" s="165">
        <v>270</v>
      </c>
      <c r="C23" s="160">
        <v>99.245283018867923</v>
      </c>
      <c r="D23" s="160">
        <v>0.75471698113207553</v>
      </c>
      <c r="E23" s="160" t="s">
        <v>235</v>
      </c>
      <c r="F23" s="160" t="s">
        <v>235</v>
      </c>
      <c r="G23" s="160" t="s">
        <v>235</v>
      </c>
    </row>
    <row r="24" spans="1:7" s="166" customFormat="1" ht="12.95" customHeight="1" x14ac:dyDescent="0.3">
      <c r="A24" s="164" t="s">
        <v>159</v>
      </c>
      <c r="B24" s="165">
        <v>170</v>
      </c>
      <c r="C24" s="160">
        <v>92.941176470588232</v>
      </c>
      <c r="D24" s="160">
        <v>7.0588235294117645</v>
      </c>
      <c r="E24" s="160" t="s">
        <v>235</v>
      </c>
      <c r="F24" s="160" t="s">
        <v>235</v>
      </c>
      <c r="G24" s="160" t="s">
        <v>235</v>
      </c>
    </row>
    <row r="25" spans="1:7" s="166" customFormat="1" ht="12.95" customHeight="1" x14ac:dyDescent="0.3">
      <c r="A25" s="164" t="s">
        <v>160</v>
      </c>
      <c r="B25" s="165">
        <v>160</v>
      </c>
      <c r="C25" s="160">
        <v>13.580246913580247</v>
      </c>
      <c r="D25" s="160">
        <v>1.8518518518518516</v>
      </c>
      <c r="E25" s="160">
        <v>84.567901234567898</v>
      </c>
      <c r="F25" s="160" t="s">
        <v>235</v>
      </c>
      <c r="G25" s="160" t="s">
        <v>235</v>
      </c>
    </row>
    <row r="26" spans="1:7" s="166" customFormat="1" ht="12.95" customHeight="1" x14ac:dyDescent="0.3">
      <c r="A26" s="164" t="s">
        <v>161</v>
      </c>
      <c r="B26" s="165">
        <v>160</v>
      </c>
      <c r="C26" s="160">
        <v>2.5157232704402519</v>
      </c>
      <c r="D26" s="160" t="s">
        <v>235</v>
      </c>
      <c r="E26" s="160">
        <v>97.484276729559753</v>
      </c>
      <c r="F26" s="160" t="s">
        <v>235</v>
      </c>
      <c r="G26" s="160" t="s">
        <v>235</v>
      </c>
    </row>
    <row r="27" spans="1:7" s="166" customFormat="1" ht="12.95" customHeight="1" x14ac:dyDescent="0.3">
      <c r="A27" s="164" t="s">
        <v>162</v>
      </c>
      <c r="B27" s="165">
        <v>1410</v>
      </c>
      <c r="C27" s="160">
        <v>70.62588904694168</v>
      </c>
      <c r="D27" s="160">
        <v>1.2091038406827881</v>
      </c>
      <c r="E27" s="160">
        <v>27.667140825035563</v>
      </c>
      <c r="F27" s="160">
        <v>0.49786628733997151</v>
      </c>
      <c r="G27" s="160" t="s">
        <v>235</v>
      </c>
    </row>
    <row r="28" spans="1:7" s="161" customFormat="1" ht="5.0999999999999996" customHeight="1" x14ac:dyDescent="0.3">
      <c r="A28" s="159"/>
      <c r="B28" s="160"/>
      <c r="C28" s="160"/>
      <c r="D28" s="160"/>
      <c r="E28" s="160"/>
      <c r="F28" s="160"/>
      <c r="G28" s="160"/>
    </row>
    <row r="29" spans="1:7" s="25" customFormat="1" ht="15" customHeight="1" x14ac:dyDescent="0.3">
      <c r="A29" s="162" t="s">
        <v>52</v>
      </c>
      <c r="B29" s="120">
        <v>17010</v>
      </c>
      <c r="C29" s="167">
        <v>3.0579241399588355</v>
      </c>
      <c r="D29" s="167">
        <v>0.79976477506615695</v>
      </c>
      <c r="E29" s="167">
        <v>44.25757130255807</v>
      </c>
      <c r="F29" s="167">
        <v>40.852690385180829</v>
      </c>
      <c r="G29" s="167">
        <v>11.032049397236108</v>
      </c>
    </row>
    <row r="30" spans="1:7" s="161" customFormat="1" ht="5.0999999999999996" customHeight="1" x14ac:dyDescent="0.3">
      <c r="A30" s="159"/>
      <c r="B30" s="160"/>
      <c r="C30" s="160"/>
      <c r="D30" s="160"/>
      <c r="E30" s="160"/>
      <c r="F30" s="160"/>
      <c r="G30" s="160"/>
    </row>
    <row r="31" spans="1:7" s="166" customFormat="1" ht="12.95" customHeight="1" x14ac:dyDescent="0.3">
      <c r="A31" s="164" t="s">
        <v>163</v>
      </c>
      <c r="B31" s="165">
        <v>7180</v>
      </c>
      <c r="C31" s="160" t="s">
        <v>235</v>
      </c>
      <c r="D31" s="160">
        <v>0.69599109131403125</v>
      </c>
      <c r="E31" s="160">
        <v>35.425946547884188</v>
      </c>
      <c r="F31" s="160">
        <v>52.449888641425389</v>
      </c>
      <c r="G31" s="160">
        <v>11.428173719376392</v>
      </c>
    </row>
    <row r="32" spans="1:7" s="166" customFormat="1" ht="12.95" customHeight="1" x14ac:dyDescent="0.3">
      <c r="A32" s="164" t="s">
        <v>164</v>
      </c>
      <c r="B32" s="165">
        <v>4500</v>
      </c>
      <c r="C32" s="160">
        <v>0.28914590747330959</v>
      </c>
      <c r="D32" s="160" t="s">
        <v>235</v>
      </c>
      <c r="E32" s="160">
        <v>50.511565836298935</v>
      </c>
      <c r="F32" s="160">
        <v>28.291814946619215</v>
      </c>
      <c r="G32" s="160">
        <v>20.907473309608541</v>
      </c>
    </row>
    <row r="33" spans="1:7" s="166" customFormat="1" ht="12.95" customHeight="1" x14ac:dyDescent="0.3">
      <c r="A33" s="164" t="s">
        <v>165</v>
      </c>
      <c r="B33" s="165">
        <v>1580</v>
      </c>
      <c r="C33" s="160">
        <v>9.4483195941661382</v>
      </c>
      <c r="D33" s="160">
        <v>3.9315155358275207</v>
      </c>
      <c r="E33" s="160">
        <v>47.622067216233354</v>
      </c>
      <c r="F33" s="160">
        <v>38.998097653772987</v>
      </c>
      <c r="G33" s="160" t="s">
        <v>235</v>
      </c>
    </row>
    <row r="34" spans="1:7" s="166" customFormat="1" ht="12.95" customHeight="1" x14ac:dyDescent="0.3">
      <c r="A34" s="164" t="s">
        <v>166</v>
      </c>
      <c r="B34" s="165">
        <v>1040</v>
      </c>
      <c r="C34" s="160">
        <v>25.529865125240846</v>
      </c>
      <c r="D34" s="160">
        <v>1.2524084778420037</v>
      </c>
      <c r="E34" s="160">
        <v>54.335260115606928</v>
      </c>
      <c r="F34" s="160">
        <v>18.882466281310212</v>
      </c>
      <c r="G34" s="160" t="s">
        <v>235</v>
      </c>
    </row>
    <row r="35" spans="1:7" s="166" customFormat="1" ht="12.95" customHeight="1" x14ac:dyDescent="0.3">
      <c r="A35" s="164" t="s">
        <v>167</v>
      </c>
      <c r="B35" s="165">
        <v>500</v>
      </c>
      <c r="C35" s="160" t="s">
        <v>235</v>
      </c>
      <c r="D35" s="160" t="s">
        <v>235</v>
      </c>
      <c r="E35" s="160">
        <v>88.270377733598409</v>
      </c>
      <c r="F35" s="160">
        <v>11.72962226640159</v>
      </c>
      <c r="G35" s="160" t="s">
        <v>235</v>
      </c>
    </row>
    <row r="36" spans="1:7" s="166" customFormat="1" ht="12.95" customHeight="1" x14ac:dyDescent="0.3">
      <c r="A36" s="164" t="s">
        <v>168</v>
      </c>
      <c r="B36" s="165">
        <v>480</v>
      </c>
      <c r="C36" s="160" t="s">
        <v>235</v>
      </c>
      <c r="D36" s="160" t="s">
        <v>235</v>
      </c>
      <c r="E36" s="160">
        <v>0.41322314049586778</v>
      </c>
      <c r="F36" s="160">
        <v>96.694214876033058</v>
      </c>
      <c r="G36" s="160">
        <v>2.8925619834710745</v>
      </c>
    </row>
    <row r="37" spans="1:7" s="166" customFormat="1" ht="12.95" customHeight="1" x14ac:dyDescent="0.3">
      <c r="A37" s="164" t="s">
        <v>169</v>
      </c>
      <c r="B37" s="165">
        <v>400</v>
      </c>
      <c r="C37" s="160" t="s">
        <v>235</v>
      </c>
      <c r="D37" s="160" t="s">
        <v>235</v>
      </c>
      <c r="E37" s="160">
        <v>80.397022332506211</v>
      </c>
      <c r="F37" s="160">
        <v>19.602977667493796</v>
      </c>
      <c r="G37" s="160" t="s">
        <v>235</v>
      </c>
    </row>
    <row r="38" spans="1:7" s="166" customFormat="1" ht="12.95" customHeight="1" x14ac:dyDescent="0.3">
      <c r="A38" s="164" t="s">
        <v>170</v>
      </c>
      <c r="B38" s="165">
        <v>370</v>
      </c>
      <c r="C38" s="160" t="s">
        <v>235</v>
      </c>
      <c r="D38" s="160" t="s">
        <v>235</v>
      </c>
      <c r="E38" s="160">
        <v>16.032608695652172</v>
      </c>
      <c r="F38" s="160">
        <v>56.521739130434781</v>
      </c>
      <c r="G38" s="160">
        <v>27.445652173913043</v>
      </c>
    </row>
    <row r="39" spans="1:7" s="166" customFormat="1" ht="12.95" customHeight="1" x14ac:dyDescent="0.3">
      <c r="A39" s="164" t="s">
        <v>171</v>
      </c>
      <c r="B39" s="165">
        <v>250</v>
      </c>
      <c r="C39" s="160">
        <v>9.3117408906882595</v>
      </c>
      <c r="D39" s="160">
        <v>3.6437246963562751</v>
      </c>
      <c r="E39" s="160">
        <v>60.728744939271252</v>
      </c>
      <c r="F39" s="160">
        <v>26.315789473684209</v>
      </c>
      <c r="G39" s="160" t="s">
        <v>235</v>
      </c>
    </row>
    <row r="40" spans="1:7" s="166" customFormat="1" ht="12.95" customHeight="1" x14ac:dyDescent="0.3">
      <c r="A40" s="164" t="s">
        <v>162</v>
      </c>
      <c r="B40" s="165">
        <v>710</v>
      </c>
      <c r="C40" s="160">
        <v>9.9290780141843982</v>
      </c>
      <c r="D40" s="160">
        <v>0.28368794326241137</v>
      </c>
      <c r="E40" s="160">
        <v>59.00709219858156</v>
      </c>
      <c r="F40" s="160">
        <v>30.780141843971631</v>
      </c>
      <c r="G40" s="160" t="s">
        <v>235</v>
      </c>
    </row>
    <row r="41" spans="1:7" s="161" customFormat="1" ht="5.0999999999999996" customHeight="1" x14ac:dyDescent="0.3">
      <c r="A41" s="159"/>
      <c r="B41" s="160"/>
      <c r="C41" s="160"/>
      <c r="D41" s="160"/>
      <c r="E41" s="160"/>
      <c r="F41" s="160"/>
      <c r="G41" s="160"/>
    </row>
    <row r="42" spans="1:7" s="25" customFormat="1" ht="15" customHeight="1" x14ac:dyDescent="0.3">
      <c r="A42" s="162" t="s">
        <v>54</v>
      </c>
      <c r="B42" s="120">
        <v>11390</v>
      </c>
      <c r="C42" s="167" t="s">
        <v>235</v>
      </c>
      <c r="D42" s="167">
        <v>1.1415525114155249</v>
      </c>
      <c r="E42" s="167">
        <v>18.598524762908326</v>
      </c>
      <c r="F42" s="167">
        <v>51.896733403582715</v>
      </c>
      <c r="G42" s="167">
        <v>28.363189322093429</v>
      </c>
    </row>
    <row r="43" spans="1:7" s="161" customFormat="1" ht="4.5" customHeight="1" x14ac:dyDescent="0.3">
      <c r="A43" s="159"/>
      <c r="B43" s="160"/>
      <c r="C43" s="160"/>
      <c r="D43" s="160"/>
      <c r="E43" s="160"/>
      <c r="F43" s="160"/>
      <c r="G43" s="160"/>
    </row>
    <row r="44" spans="1:7" s="166" customFormat="1" ht="12.95" customHeight="1" x14ac:dyDescent="0.3">
      <c r="A44" s="164" t="s">
        <v>172</v>
      </c>
      <c r="B44" s="165">
        <v>3150</v>
      </c>
      <c r="C44" s="160" t="s">
        <v>235</v>
      </c>
      <c r="D44" s="160" t="s">
        <v>235</v>
      </c>
      <c r="E44" s="160">
        <v>12.884798476674073</v>
      </c>
      <c r="F44" s="160">
        <v>53.062519834973024</v>
      </c>
      <c r="G44" s="160">
        <v>34.052681688352905</v>
      </c>
    </row>
    <row r="45" spans="1:7" s="166" customFormat="1" ht="12.95" customHeight="1" x14ac:dyDescent="0.3">
      <c r="A45" s="164" t="s">
        <v>173</v>
      </c>
      <c r="B45" s="165">
        <v>1890</v>
      </c>
      <c r="C45" s="160" t="s">
        <v>235</v>
      </c>
      <c r="D45" s="160" t="s">
        <v>235</v>
      </c>
      <c r="E45" s="160">
        <v>3.4883720930232558</v>
      </c>
      <c r="F45" s="160">
        <v>41.38477801268499</v>
      </c>
      <c r="G45" s="160">
        <v>55.126849894291752</v>
      </c>
    </row>
    <row r="46" spans="1:7" s="166" customFormat="1" ht="12.95" customHeight="1" x14ac:dyDescent="0.3">
      <c r="A46" s="164" t="s">
        <v>174</v>
      </c>
      <c r="B46" s="165">
        <v>1120</v>
      </c>
      <c r="C46" s="160" t="s">
        <v>235</v>
      </c>
      <c r="D46" s="160">
        <v>2.0554066130473636</v>
      </c>
      <c r="E46" s="160">
        <v>32.529043789097408</v>
      </c>
      <c r="F46" s="160">
        <v>47.274352100089367</v>
      </c>
      <c r="G46" s="160">
        <v>18.141197497765862</v>
      </c>
    </row>
    <row r="47" spans="1:7" s="166" customFormat="1" ht="12.95" customHeight="1" x14ac:dyDescent="0.3">
      <c r="A47" s="164" t="s">
        <v>175</v>
      </c>
      <c r="B47" s="165">
        <v>790</v>
      </c>
      <c r="C47" s="160" t="s">
        <v>235</v>
      </c>
      <c r="D47" s="160">
        <v>5.0568900126422252</v>
      </c>
      <c r="E47" s="160">
        <v>27.307206068268012</v>
      </c>
      <c r="F47" s="160">
        <v>64.096080910240204</v>
      </c>
      <c r="G47" s="160">
        <v>3.5398230088495577</v>
      </c>
    </row>
    <row r="48" spans="1:7" s="166" customFormat="1" ht="12.95" customHeight="1" x14ac:dyDescent="0.3">
      <c r="A48" s="164" t="s">
        <v>176</v>
      </c>
      <c r="B48" s="165">
        <v>670</v>
      </c>
      <c r="C48" s="160" t="s">
        <v>235</v>
      </c>
      <c r="D48" s="160">
        <v>3.7202380952380953</v>
      </c>
      <c r="E48" s="160">
        <v>37.053571428571431</v>
      </c>
      <c r="F48" s="160">
        <v>58.333333333333336</v>
      </c>
      <c r="G48" s="160">
        <v>0.89285714285714279</v>
      </c>
    </row>
    <row r="49" spans="1:7" s="166" customFormat="1" ht="12.95" customHeight="1" x14ac:dyDescent="0.3">
      <c r="A49" s="164" t="s">
        <v>177</v>
      </c>
      <c r="B49" s="165">
        <v>520</v>
      </c>
      <c r="C49" s="160" t="s">
        <v>235</v>
      </c>
      <c r="D49" s="160" t="s">
        <v>235</v>
      </c>
      <c r="E49" s="160">
        <v>13.152804642166343</v>
      </c>
      <c r="F49" s="160">
        <v>64.410058027079316</v>
      </c>
      <c r="G49" s="160">
        <v>22.437137330754354</v>
      </c>
    </row>
    <row r="50" spans="1:7" s="166" customFormat="1" ht="12.95" customHeight="1" x14ac:dyDescent="0.3">
      <c r="A50" s="164" t="s">
        <v>178</v>
      </c>
      <c r="B50" s="165">
        <v>480</v>
      </c>
      <c r="C50" s="160" t="s">
        <v>235</v>
      </c>
      <c r="D50" s="160" t="s">
        <v>235</v>
      </c>
      <c r="E50" s="160">
        <v>24.688796680497926</v>
      </c>
      <c r="F50" s="160">
        <v>63.69294605809128</v>
      </c>
      <c r="G50" s="160">
        <v>11.618257261410788</v>
      </c>
    </row>
    <row r="51" spans="1:7" s="166" customFormat="1" ht="12.95" customHeight="1" x14ac:dyDescent="0.3">
      <c r="A51" s="164" t="s">
        <v>179</v>
      </c>
      <c r="B51" s="165">
        <v>400</v>
      </c>
      <c r="C51" s="160" t="s">
        <v>235</v>
      </c>
      <c r="D51" s="160">
        <v>5.2109181141439205</v>
      </c>
      <c r="E51" s="160">
        <v>15.88089330024814</v>
      </c>
      <c r="F51" s="160">
        <v>30.024813895781637</v>
      </c>
      <c r="G51" s="160">
        <v>48.883374689826304</v>
      </c>
    </row>
    <row r="52" spans="1:7" s="166" customFormat="1" ht="12.95" customHeight="1" x14ac:dyDescent="0.3">
      <c r="A52" s="164" t="s">
        <v>180</v>
      </c>
      <c r="B52" s="165">
        <v>340</v>
      </c>
      <c r="C52" s="160" t="s">
        <v>235</v>
      </c>
      <c r="D52" s="160" t="s">
        <v>235</v>
      </c>
      <c r="E52" s="160">
        <v>12.316715542521994</v>
      </c>
      <c r="F52" s="160">
        <v>78.592375366568916</v>
      </c>
      <c r="G52" s="160">
        <v>9.0909090909090917</v>
      </c>
    </row>
    <row r="53" spans="1:7" s="166" customFormat="1" ht="12.95" customHeight="1" x14ac:dyDescent="0.3">
      <c r="A53" s="164" t="s">
        <v>181</v>
      </c>
      <c r="B53" s="165">
        <v>300</v>
      </c>
      <c r="C53" s="160" t="s">
        <v>235</v>
      </c>
      <c r="D53" s="160" t="s">
        <v>235</v>
      </c>
      <c r="E53" s="160">
        <v>32.565789473684212</v>
      </c>
      <c r="F53" s="160">
        <v>67.10526315789474</v>
      </c>
      <c r="G53" s="160">
        <v>0.3289473684210526</v>
      </c>
    </row>
    <row r="54" spans="1:7" s="166" customFormat="1" ht="12.95" customHeight="1" x14ac:dyDescent="0.3">
      <c r="A54" s="164" t="s">
        <v>182</v>
      </c>
      <c r="B54" s="165">
        <v>250</v>
      </c>
      <c r="C54" s="160" t="s">
        <v>235</v>
      </c>
      <c r="D54" s="160" t="s">
        <v>235</v>
      </c>
      <c r="E54" s="160">
        <v>39.525691699604742</v>
      </c>
      <c r="F54" s="160">
        <v>18.972332015810274</v>
      </c>
      <c r="G54" s="160">
        <v>41.501976284584977</v>
      </c>
    </row>
    <row r="55" spans="1:7" s="166" customFormat="1" ht="12.95" customHeight="1" x14ac:dyDescent="0.3">
      <c r="A55" s="164" t="s">
        <v>183</v>
      </c>
      <c r="B55" s="165">
        <v>170</v>
      </c>
      <c r="C55" s="160" t="s">
        <v>235</v>
      </c>
      <c r="D55" s="160" t="s">
        <v>235</v>
      </c>
      <c r="E55" s="160">
        <v>6.4327485380116958</v>
      </c>
      <c r="F55" s="160">
        <v>76.608187134502927</v>
      </c>
      <c r="G55" s="160">
        <v>16.959064327485379</v>
      </c>
    </row>
    <row r="56" spans="1:7" s="166" customFormat="1" ht="12.95" customHeight="1" x14ac:dyDescent="0.3">
      <c r="A56" s="164" t="s">
        <v>162</v>
      </c>
      <c r="B56" s="165">
        <v>1290</v>
      </c>
      <c r="C56" s="160" t="s">
        <v>235</v>
      </c>
      <c r="D56" s="160">
        <v>1.6253869969040249</v>
      </c>
      <c r="E56" s="160">
        <v>24.30340557275542</v>
      </c>
      <c r="F56" s="160">
        <v>47.600619195046441</v>
      </c>
      <c r="G56" s="160">
        <v>26.47058823529412</v>
      </c>
    </row>
    <row r="57" spans="1:7" s="161" customFormat="1" ht="5.0999999999999996" customHeight="1" x14ac:dyDescent="0.3">
      <c r="A57" s="159"/>
      <c r="B57" s="160"/>
      <c r="C57" s="160"/>
      <c r="D57" s="160"/>
      <c r="E57" s="160"/>
      <c r="F57" s="160"/>
      <c r="G57" s="160"/>
    </row>
    <row r="58" spans="1:7" s="25" customFormat="1" ht="15" customHeight="1" x14ac:dyDescent="0.3">
      <c r="A58" s="162" t="s">
        <v>57</v>
      </c>
      <c r="B58" s="120">
        <v>7350</v>
      </c>
      <c r="C58" s="167" t="s">
        <v>235</v>
      </c>
      <c r="D58" s="167" t="s">
        <v>235</v>
      </c>
      <c r="E58" s="167">
        <v>8.712224339776748</v>
      </c>
      <c r="F58" s="167">
        <v>36.904437789273075</v>
      </c>
      <c r="G58" s="167">
        <v>54.383337870950179</v>
      </c>
    </row>
    <row r="59" spans="1:7" s="161" customFormat="1" ht="5.0999999999999996" customHeight="1" x14ac:dyDescent="0.3">
      <c r="A59" s="159"/>
      <c r="B59" s="160"/>
      <c r="C59" s="160"/>
      <c r="D59" s="160"/>
      <c r="E59" s="160"/>
      <c r="F59" s="160"/>
      <c r="G59" s="160"/>
    </row>
    <row r="60" spans="1:7" s="166" customFormat="1" ht="12.95" customHeight="1" x14ac:dyDescent="0.3">
      <c r="A60" s="164" t="s">
        <v>184</v>
      </c>
      <c r="B60" s="165">
        <v>4290</v>
      </c>
      <c r="C60" s="160" t="s">
        <v>235</v>
      </c>
      <c r="D60" s="160" t="s">
        <v>235</v>
      </c>
      <c r="E60" s="160">
        <v>9.3662628145386773</v>
      </c>
      <c r="F60" s="160">
        <v>29.986020503261884</v>
      </c>
      <c r="G60" s="160">
        <v>60.647716682199437</v>
      </c>
    </row>
    <row r="61" spans="1:7" s="166" customFormat="1" ht="12.95" customHeight="1" x14ac:dyDescent="0.3">
      <c r="A61" s="164" t="s">
        <v>185</v>
      </c>
      <c r="B61" s="165">
        <v>1580</v>
      </c>
      <c r="C61" s="160" t="s">
        <v>235</v>
      </c>
      <c r="D61" s="160" t="s">
        <v>235</v>
      </c>
      <c r="E61" s="160">
        <v>8.2278481012658222</v>
      </c>
      <c r="F61" s="160">
        <v>48.354430379746837</v>
      </c>
      <c r="G61" s="160">
        <v>43.417721518987342</v>
      </c>
    </row>
    <row r="62" spans="1:7" s="166" customFormat="1" ht="12.95" customHeight="1" x14ac:dyDescent="0.3">
      <c r="A62" s="164" t="s">
        <v>186</v>
      </c>
      <c r="B62" s="165">
        <v>540</v>
      </c>
      <c r="C62" s="160" t="s">
        <v>235</v>
      </c>
      <c r="D62" s="160" t="s">
        <v>235</v>
      </c>
      <c r="E62" s="160">
        <v>10.634328358208956</v>
      </c>
      <c r="F62" s="160">
        <v>30.037313432835823</v>
      </c>
      <c r="G62" s="160">
        <v>59.328358208955223</v>
      </c>
    </row>
    <row r="63" spans="1:7" s="166" customFormat="1" ht="12.95" customHeight="1" x14ac:dyDescent="0.3">
      <c r="A63" s="164" t="s">
        <v>187</v>
      </c>
      <c r="B63" s="165">
        <v>340</v>
      </c>
      <c r="C63" s="160" t="s">
        <v>235</v>
      </c>
      <c r="D63" s="160" t="s">
        <v>235</v>
      </c>
      <c r="E63" s="160">
        <v>9.0116279069767433</v>
      </c>
      <c r="F63" s="160">
        <v>28.197674418604652</v>
      </c>
      <c r="G63" s="160">
        <v>62.790697674418603</v>
      </c>
    </row>
    <row r="64" spans="1:7" s="166" customFormat="1" ht="12.95" customHeight="1" x14ac:dyDescent="0.3">
      <c r="A64" s="164" t="s">
        <v>162</v>
      </c>
      <c r="B64" s="165">
        <v>590</v>
      </c>
      <c r="C64" s="160" t="s">
        <v>235</v>
      </c>
      <c r="D64" s="160" t="s">
        <v>235</v>
      </c>
      <c r="E64" s="160">
        <v>3.3670033670033668</v>
      </c>
      <c r="F64" s="160">
        <v>67.676767676767682</v>
      </c>
      <c r="G64" s="160">
        <v>28.956228956228959</v>
      </c>
    </row>
    <row r="65" spans="1:17" s="166" customFormat="1" ht="5.0999999999999996" customHeight="1" x14ac:dyDescent="0.3">
      <c r="A65" s="307"/>
      <c r="B65" s="242"/>
      <c r="C65" s="243"/>
      <c r="D65" s="243"/>
      <c r="E65" s="243"/>
      <c r="F65" s="243"/>
      <c r="G65" s="243"/>
      <c r="H65" s="160"/>
      <c r="I65" s="160"/>
      <c r="J65" s="301"/>
      <c r="K65" s="418"/>
      <c r="L65" s="418"/>
      <c r="M65" s="418"/>
      <c r="N65" s="418"/>
      <c r="O65" s="418"/>
      <c r="P65" s="418"/>
      <c r="Q65" s="418"/>
    </row>
    <row r="66" spans="1:17" s="304" customFormat="1" ht="5.0999999999999996" customHeight="1" x14ac:dyDescent="0.3">
      <c r="A66" s="308"/>
      <c r="B66" s="309"/>
      <c r="C66" s="309"/>
      <c r="D66" s="309"/>
      <c r="E66" s="309"/>
      <c r="F66" s="310"/>
      <c r="G66" s="310"/>
      <c r="H66" s="160"/>
      <c r="I66" s="160"/>
      <c r="J66" s="302"/>
      <c r="K66" s="303"/>
      <c r="L66" s="303"/>
      <c r="M66" s="303"/>
      <c r="N66" s="303"/>
      <c r="O66" s="303"/>
      <c r="P66" s="157"/>
      <c r="Q66" s="158"/>
    </row>
    <row r="67" spans="1:17" s="267" customFormat="1" ht="12" customHeight="1" x14ac:dyDescent="0.3">
      <c r="A67" s="415" t="s">
        <v>110</v>
      </c>
      <c r="B67" s="415"/>
      <c r="C67" s="415"/>
      <c r="D67" s="415"/>
      <c r="E67" s="415"/>
      <c r="F67" s="415"/>
      <c r="G67" s="415"/>
      <c r="H67" s="263"/>
      <c r="I67" s="263"/>
      <c r="J67" s="263"/>
      <c r="K67" s="264"/>
      <c r="L67" s="264"/>
      <c r="M67" s="264"/>
      <c r="N67" s="264"/>
      <c r="O67" s="264"/>
      <c r="P67" s="264"/>
      <c r="Q67" s="265"/>
    </row>
    <row r="68" spans="1:17" s="267" customFormat="1" ht="21.95" customHeight="1" x14ac:dyDescent="0.3">
      <c r="A68" s="415" t="s">
        <v>90</v>
      </c>
      <c r="B68" s="415"/>
      <c r="C68" s="415"/>
      <c r="D68" s="415"/>
      <c r="E68" s="415"/>
      <c r="F68" s="415"/>
      <c r="G68" s="415"/>
      <c r="H68" s="263"/>
      <c r="I68" s="263"/>
      <c r="J68" s="263"/>
      <c r="K68" s="305"/>
      <c r="L68" s="305"/>
      <c r="M68" s="305"/>
      <c r="N68" s="305"/>
      <c r="O68" s="305"/>
      <c r="P68" s="305"/>
      <c r="Q68" s="306"/>
    </row>
    <row r="69" spans="1:17" s="270" customFormat="1" ht="12" customHeight="1" x14ac:dyDescent="0.3">
      <c r="A69" s="422" t="s">
        <v>141</v>
      </c>
      <c r="B69" s="422"/>
      <c r="C69" s="422"/>
      <c r="D69" s="422"/>
      <c r="E69" s="422"/>
      <c r="F69" s="422"/>
      <c r="G69" s="422"/>
      <c r="N69" s="271"/>
      <c r="O69" s="272"/>
      <c r="P69" s="272"/>
      <c r="Q69" s="272"/>
    </row>
  </sheetData>
  <mergeCells count="7">
    <mergeCell ref="K65:Q65"/>
    <mergeCell ref="A67:G67"/>
    <mergeCell ref="A68:G68"/>
    <mergeCell ref="A69:G69"/>
    <mergeCell ref="A2:G2"/>
    <mergeCell ref="A7:B8"/>
    <mergeCell ref="C7:G7"/>
  </mergeCells>
  <pageMargins left="0.39370078740157483"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abSelected="1" zoomScaleNormal="100" workbookViewId="0"/>
  </sheetViews>
  <sheetFormatPr defaultColWidth="9" defaultRowHeight="15" x14ac:dyDescent="0.25"/>
  <cols>
    <col min="1" max="1" width="40.25" style="5" customWidth="1"/>
    <col min="2" max="2" width="6.625" style="5" customWidth="1"/>
    <col min="3" max="3" width="4.25" style="5" customWidth="1"/>
    <col min="4" max="4" width="6.625" style="5" customWidth="1"/>
    <col min="5" max="5" width="8.375" style="5" customWidth="1"/>
    <col min="6" max="6" width="7.375" style="5" customWidth="1"/>
    <col min="7" max="7" width="4.875" style="5" customWidth="1"/>
    <col min="8" max="8" width="5.125" style="5" customWidth="1"/>
    <col min="9" max="16384" width="9" style="5"/>
  </cols>
  <sheetData>
    <row r="1" spans="1:7" s="7" customFormat="1" ht="15" customHeight="1" x14ac:dyDescent="0.2">
      <c r="A1" s="239"/>
      <c r="B1" s="239"/>
      <c r="C1" s="239"/>
      <c r="D1" s="239"/>
      <c r="E1" s="239"/>
      <c r="F1" s="239"/>
      <c r="G1" s="240" t="s">
        <v>113</v>
      </c>
    </row>
    <row r="2" spans="1:7" s="7" customFormat="1" ht="30" customHeight="1" x14ac:dyDescent="0.2">
      <c r="A2" s="406" t="s">
        <v>103</v>
      </c>
      <c r="B2" s="406"/>
      <c r="C2" s="406"/>
      <c r="D2" s="406"/>
      <c r="E2" s="406"/>
      <c r="F2" s="406"/>
      <c r="G2" s="406"/>
    </row>
    <row r="3" spans="1:7" s="7" customFormat="1" ht="5.0999999999999996" customHeight="1" x14ac:dyDescent="0.2">
      <c r="A3" s="136"/>
      <c r="B3" s="136"/>
      <c r="C3" s="136"/>
      <c r="D3" s="136"/>
      <c r="E3" s="136"/>
      <c r="F3" s="136"/>
      <c r="G3" s="136"/>
    </row>
    <row r="4" spans="1:7" s="246" customFormat="1" ht="5.0999999999999996" customHeight="1" x14ac:dyDescent="0.2">
      <c r="A4" s="245"/>
      <c r="B4" s="245"/>
      <c r="C4" s="245"/>
      <c r="D4" s="245"/>
      <c r="E4" s="245"/>
      <c r="F4" s="245"/>
    </row>
    <row r="5" spans="1:7" s="247" customFormat="1" ht="20.100000000000001" customHeight="1" x14ac:dyDescent="0.3">
      <c r="A5" s="138" t="s">
        <v>149</v>
      </c>
      <c r="F5" s="248"/>
      <c r="G5" s="27" t="s">
        <v>234</v>
      </c>
    </row>
    <row r="6" spans="1:7" s="249" customFormat="1" ht="5.0999999999999996" customHeight="1" x14ac:dyDescent="0.25">
      <c r="A6" s="277"/>
      <c r="B6" s="278"/>
      <c r="C6" s="278"/>
      <c r="D6" s="278"/>
      <c r="E6" s="278"/>
      <c r="F6" s="279"/>
      <c r="G6" s="279"/>
    </row>
    <row r="7" spans="1:7" s="151" customFormat="1" ht="27.95" customHeight="1" x14ac:dyDescent="0.2">
      <c r="A7" s="280"/>
      <c r="B7" s="420" t="s">
        <v>107</v>
      </c>
      <c r="C7" s="423" t="s">
        <v>121</v>
      </c>
      <c r="D7" s="423"/>
      <c r="E7" s="423"/>
      <c r="F7" s="423" t="s">
        <v>122</v>
      </c>
      <c r="G7" s="423"/>
    </row>
    <row r="8" spans="1:7" s="250" customFormat="1" ht="50.1" customHeight="1" x14ac:dyDescent="0.3">
      <c r="A8" s="280"/>
      <c r="B8" s="420"/>
      <c r="C8" s="281" t="s">
        <v>123</v>
      </c>
      <c r="D8" s="281" t="s">
        <v>92</v>
      </c>
      <c r="E8" s="281" t="s">
        <v>124</v>
      </c>
      <c r="F8" s="281" t="s">
        <v>125</v>
      </c>
      <c r="G8" s="281" t="s">
        <v>126</v>
      </c>
    </row>
    <row r="9" spans="1:7" s="151" customFormat="1" ht="5.0999999999999996" customHeight="1" x14ac:dyDescent="0.2">
      <c r="A9" s="280"/>
      <c r="B9" s="280"/>
      <c r="C9" s="282"/>
      <c r="D9" s="282"/>
      <c r="E9" s="282"/>
      <c r="F9" s="282"/>
      <c r="G9" s="282"/>
    </row>
    <row r="10" spans="1:7" s="151" customFormat="1" ht="5.0999999999999996" customHeight="1" x14ac:dyDescent="0.2">
      <c r="A10" s="181"/>
      <c r="B10" s="181"/>
      <c r="C10" s="181"/>
      <c r="D10" s="181"/>
      <c r="E10" s="181"/>
      <c r="F10" s="181"/>
      <c r="G10" s="181"/>
    </row>
    <row r="11" spans="1:7" s="376" customFormat="1" ht="15" customHeight="1" x14ac:dyDescent="0.3">
      <c r="A11" s="373" t="s">
        <v>3</v>
      </c>
      <c r="B11" s="374">
        <v>41340</v>
      </c>
      <c r="C11" s="375">
        <v>44.469438599037318</v>
      </c>
      <c r="D11" s="375">
        <v>28.32402099508986</v>
      </c>
      <c r="E11" s="375">
        <v>13.238033040659847</v>
      </c>
      <c r="F11" s="375">
        <v>21.234549984277869</v>
      </c>
      <c r="G11" s="375">
        <v>50.794572237138091</v>
      </c>
    </row>
    <row r="12" spans="1:7" s="161" customFormat="1" ht="5.0999999999999996" customHeight="1" x14ac:dyDescent="0.3">
      <c r="A12" s="159"/>
      <c r="B12" s="160"/>
      <c r="C12" s="160"/>
      <c r="D12" s="160"/>
      <c r="E12" s="160"/>
      <c r="F12" s="160"/>
      <c r="G12" s="160"/>
    </row>
    <row r="13" spans="1:7" s="376" customFormat="1" ht="12" customHeight="1" x14ac:dyDescent="0.3">
      <c r="A13" s="377" t="s">
        <v>188</v>
      </c>
      <c r="B13" s="378">
        <v>4090</v>
      </c>
      <c r="C13" s="379">
        <v>47.606253053248651</v>
      </c>
      <c r="D13" s="379">
        <v>31.289692232535415</v>
      </c>
      <c r="E13" s="379">
        <v>13.580850024425988</v>
      </c>
      <c r="F13" s="379">
        <v>48.827552515876896</v>
      </c>
      <c r="G13" s="379">
        <v>38.055691255495852</v>
      </c>
    </row>
    <row r="14" spans="1:7" s="161" customFormat="1" ht="12" customHeight="1" x14ac:dyDescent="0.3">
      <c r="A14" s="316" t="s">
        <v>189</v>
      </c>
      <c r="B14" s="317">
        <v>1170</v>
      </c>
      <c r="C14" s="318">
        <v>45.25235243798118</v>
      </c>
      <c r="D14" s="318">
        <v>28.400342172797259</v>
      </c>
      <c r="E14" s="318">
        <v>14.114627887082975</v>
      </c>
      <c r="F14" s="318">
        <v>36.441402908468781</v>
      </c>
      <c r="G14" s="318">
        <v>38.579982891360139</v>
      </c>
    </row>
    <row r="15" spans="1:7" s="161" customFormat="1" ht="12" customHeight="1" x14ac:dyDescent="0.3">
      <c r="A15" s="316" t="s">
        <v>190</v>
      </c>
      <c r="B15" s="317">
        <v>690</v>
      </c>
      <c r="C15" s="318">
        <v>28.38616714697406</v>
      </c>
      <c r="D15" s="318">
        <v>15.273775216138327</v>
      </c>
      <c r="E15" s="318">
        <v>8.5014409221902021</v>
      </c>
      <c r="F15" s="318">
        <v>36.599423631123919</v>
      </c>
      <c r="G15" s="318">
        <v>58.789625360230545</v>
      </c>
    </row>
    <row r="16" spans="1:7" s="161" customFormat="1" ht="12" customHeight="1" x14ac:dyDescent="0.3">
      <c r="A16" s="316" t="s">
        <v>191</v>
      </c>
      <c r="B16" s="317">
        <v>380</v>
      </c>
      <c r="C16" s="318">
        <v>66.755319148936167</v>
      </c>
      <c r="D16" s="318">
        <v>62.765957446808507</v>
      </c>
      <c r="E16" s="318">
        <v>2.6595744680851063</v>
      </c>
      <c r="F16" s="318">
        <v>84.574468085106375</v>
      </c>
      <c r="G16" s="318">
        <v>13.829787234042554</v>
      </c>
    </row>
    <row r="17" spans="1:7" s="161" customFormat="1" ht="12" customHeight="1" x14ac:dyDescent="0.3">
      <c r="A17" s="316" t="s">
        <v>192</v>
      </c>
      <c r="B17" s="317">
        <v>340</v>
      </c>
      <c r="C17" s="318">
        <v>54.328358208955216</v>
      </c>
      <c r="D17" s="318">
        <v>28.656716417910449</v>
      </c>
      <c r="E17" s="318">
        <v>23.283582089552237</v>
      </c>
      <c r="F17" s="318">
        <v>34.92537313432836</v>
      </c>
      <c r="G17" s="318">
        <v>61.492537313432841</v>
      </c>
    </row>
    <row r="18" spans="1:7" s="161" customFormat="1" ht="12" customHeight="1" x14ac:dyDescent="0.3">
      <c r="A18" s="316" t="s">
        <v>193</v>
      </c>
      <c r="B18" s="317">
        <v>250</v>
      </c>
      <c r="C18" s="318">
        <v>43.319838056680162</v>
      </c>
      <c r="D18" s="318">
        <v>38.056680161943319</v>
      </c>
      <c r="E18" s="318">
        <v>4.048582995951417</v>
      </c>
      <c r="F18" s="318">
        <v>48.987854251012145</v>
      </c>
      <c r="G18" s="318">
        <v>30.76923076923077</v>
      </c>
    </row>
    <row r="19" spans="1:7" s="161" customFormat="1" ht="12" customHeight="1" x14ac:dyDescent="0.3">
      <c r="A19" s="316" t="s">
        <v>194</v>
      </c>
      <c r="B19" s="317">
        <v>220</v>
      </c>
      <c r="C19" s="318">
        <v>63.425925925925931</v>
      </c>
      <c r="D19" s="318">
        <v>31.481481481481481</v>
      </c>
      <c r="E19" s="318">
        <v>31.018518518518519</v>
      </c>
      <c r="F19" s="318">
        <v>62.037037037037038</v>
      </c>
      <c r="G19" s="318">
        <v>28.703703703703702</v>
      </c>
    </row>
    <row r="20" spans="1:7" s="161" customFormat="1" ht="12" customHeight="1" x14ac:dyDescent="0.3">
      <c r="A20" s="316" t="s">
        <v>195</v>
      </c>
      <c r="B20" s="317">
        <v>210</v>
      </c>
      <c r="C20" s="318">
        <v>49.514563106796118</v>
      </c>
      <c r="D20" s="318">
        <v>25.728155339805824</v>
      </c>
      <c r="E20" s="318">
        <v>23.78640776699029</v>
      </c>
      <c r="F20" s="318">
        <v>57.28155339805825</v>
      </c>
      <c r="G20" s="318">
        <v>14.563106796116504</v>
      </c>
    </row>
    <row r="21" spans="1:7" s="161" customFormat="1" ht="12" customHeight="1" x14ac:dyDescent="0.3">
      <c r="A21" s="316" t="s">
        <v>196</v>
      </c>
      <c r="B21" s="317">
        <v>180</v>
      </c>
      <c r="C21" s="318">
        <v>76.111111111111114</v>
      </c>
      <c r="D21" s="318">
        <v>65.555555555555557</v>
      </c>
      <c r="E21" s="318">
        <v>8.3333333333333321</v>
      </c>
      <c r="F21" s="318">
        <v>50</v>
      </c>
      <c r="G21" s="318">
        <v>30.555555555555557</v>
      </c>
    </row>
    <row r="22" spans="1:7" s="161" customFormat="1" ht="12" customHeight="1" x14ac:dyDescent="0.3">
      <c r="A22" s="316" t="s">
        <v>197</v>
      </c>
      <c r="B22" s="317">
        <v>130</v>
      </c>
      <c r="C22" s="318">
        <v>22.834645669291341</v>
      </c>
      <c r="D22" s="318">
        <v>12.598425196850393</v>
      </c>
      <c r="E22" s="318">
        <v>7.0866141732283463</v>
      </c>
      <c r="F22" s="318">
        <v>55.118110236220474</v>
      </c>
      <c r="G22" s="318">
        <v>40.15748031496063</v>
      </c>
    </row>
    <row r="23" spans="1:7" s="161" customFormat="1" ht="12" customHeight="1" x14ac:dyDescent="0.3">
      <c r="A23" s="316" t="s">
        <v>198</v>
      </c>
      <c r="B23" s="317">
        <v>90</v>
      </c>
      <c r="C23" s="318">
        <v>58.695652173913047</v>
      </c>
      <c r="D23" s="318">
        <v>32.608695652173914</v>
      </c>
      <c r="E23" s="318">
        <v>23.913043478260871</v>
      </c>
      <c r="F23" s="318">
        <v>46.739130434782609</v>
      </c>
      <c r="G23" s="318">
        <v>45.652173913043477</v>
      </c>
    </row>
    <row r="24" spans="1:7" s="161" customFormat="1" ht="12" customHeight="1" x14ac:dyDescent="0.3">
      <c r="A24" s="316" t="s">
        <v>199</v>
      </c>
      <c r="B24" s="317">
        <v>80</v>
      </c>
      <c r="C24" s="318">
        <v>44.303797468354425</v>
      </c>
      <c r="D24" s="318">
        <v>27.848101265822784</v>
      </c>
      <c r="E24" s="318">
        <v>11.39240506329114</v>
      </c>
      <c r="F24" s="318">
        <v>67.088607594936718</v>
      </c>
      <c r="G24" s="318">
        <v>27.848101265822784</v>
      </c>
    </row>
    <row r="25" spans="1:7" s="161" customFormat="1" ht="12" customHeight="1" x14ac:dyDescent="0.3">
      <c r="A25" s="316" t="s">
        <v>200</v>
      </c>
      <c r="B25" s="317">
        <v>70</v>
      </c>
      <c r="C25" s="318">
        <v>62.5</v>
      </c>
      <c r="D25" s="318">
        <v>23.611111111111111</v>
      </c>
      <c r="E25" s="318">
        <v>38.888888888888893</v>
      </c>
      <c r="F25" s="318">
        <v>79.166666666666657</v>
      </c>
      <c r="G25" s="318">
        <v>18.055555555555554</v>
      </c>
    </row>
    <row r="26" spans="1:7" s="161" customFormat="1" ht="12" customHeight="1" x14ac:dyDescent="0.3">
      <c r="A26" s="316" t="s">
        <v>201</v>
      </c>
      <c r="B26" s="317">
        <v>300</v>
      </c>
      <c r="C26" s="318">
        <v>47.840531561461795</v>
      </c>
      <c r="D26" s="318">
        <v>30.897009966777411</v>
      </c>
      <c r="E26" s="318">
        <v>11.627906976744185</v>
      </c>
      <c r="F26" s="318">
        <v>65.78073089700996</v>
      </c>
      <c r="G26" s="318">
        <v>29.900332225913623</v>
      </c>
    </row>
    <row r="27" spans="1:7" s="161" customFormat="1" ht="12" customHeight="1" x14ac:dyDescent="0.3">
      <c r="A27" s="316" t="s">
        <v>236</v>
      </c>
      <c r="B27" s="317" t="s">
        <v>236</v>
      </c>
      <c r="C27" s="318" t="s">
        <v>236</v>
      </c>
      <c r="D27" s="318" t="s">
        <v>236</v>
      </c>
      <c r="E27" s="318" t="s">
        <v>236</v>
      </c>
      <c r="F27" s="318" t="s">
        <v>236</v>
      </c>
      <c r="G27" s="318" t="s">
        <v>236</v>
      </c>
    </row>
    <row r="28" spans="1:7" s="376" customFormat="1" ht="12" customHeight="1" x14ac:dyDescent="0.3">
      <c r="A28" s="377" t="s">
        <v>202</v>
      </c>
      <c r="B28" s="378">
        <v>520</v>
      </c>
      <c r="C28" s="379">
        <v>59.883720930232556</v>
      </c>
      <c r="D28" s="379" t="s">
        <v>230</v>
      </c>
      <c r="E28" s="379" t="s">
        <v>230</v>
      </c>
      <c r="F28" s="379">
        <v>55.426356589147282</v>
      </c>
      <c r="G28" s="379">
        <v>34.496124031007753</v>
      </c>
    </row>
    <row r="29" spans="1:7" s="161" customFormat="1" ht="12" customHeight="1" x14ac:dyDescent="0.3">
      <c r="A29" s="316" t="s">
        <v>236</v>
      </c>
      <c r="B29" s="317" t="s">
        <v>236</v>
      </c>
      <c r="C29" s="318" t="s">
        <v>236</v>
      </c>
      <c r="D29" s="318" t="s">
        <v>236</v>
      </c>
      <c r="E29" s="318" t="s">
        <v>236</v>
      </c>
      <c r="F29" s="318" t="s">
        <v>236</v>
      </c>
      <c r="G29" s="318" t="s">
        <v>236</v>
      </c>
    </row>
    <row r="30" spans="1:7" s="376" customFormat="1" ht="12" customHeight="1" x14ac:dyDescent="0.3">
      <c r="A30" s="377" t="s">
        <v>203</v>
      </c>
      <c r="B30" s="378">
        <v>12030</v>
      </c>
      <c r="C30" s="379">
        <v>44.90609938507562</v>
      </c>
      <c r="D30" s="379">
        <v>26.524846268904767</v>
      </c>
      <c r="E30" s="379">
        <v>15.605783613096227</v>
      </c>
      <c r="F30" s="379">
        <v>22.552767159714143</v>
      </c>
      <c r="G30" s="379">
        <v>52.991524015290011</v>
      </c>
    </row>
    <row r="31" spans="1:7" s="161" customFormat="1" ht="12" customHeight="1" x14ac:dyDescent="0.3">
      <c r="A31" s="316" t="s">
        <v>204</v>
      </c>
      <c r="B31" s="317">
        <v>3310</v>
      </c>
      <c r="C31" s="318">
        <v>38.2219534321137</v>
      </c>
      <c r="D31" s="318">
        <v>25.612337465981248</v>
      </c>
      <c r="E31" s="318">
        <v>11.762927124281825</v>
      </c>
      <c r="F31" s="318">
        <v>21.469609918355005</v>
      </c>
      <c r="G31" s="318">
        <v>40.036286664650738</v>
      </c>
    </row>
    <row r="32" spans="1:7" s="161" customFormat="1" ht="12" customHeight="1" x14ac:dyDescent="0.3">
      <c r="A32" s="316" t="s">
        <v>205</v>
      </c>
      <c r="B32" s="317">
        <v>3080</v>
      </c>
      <c r="C32" s="318">
        <v>56.381942189022404</v>
      </c>
      <c r="D32" s="318">
        <v>41.344592400129912</v>
      </c>
      <c r="E32" s="318">
        <v>14.907437479701201</v>
      </c>
      <c r="F32" s="318">
        <v>17.440727508931474</v>
      </c>
      <c r="G32" s="318">
        <v>75.089314712569006</v>
      </c>
    </row>
    <row r="33" spans="1:7" s="161" customFormat="1" ht="12" customHeight="1" x14ac:dyDescent="0.3">
      <c r="A33" s="316" t="s">
        <v>206</v>
      </c>
      <c r="B33" s="317">
        <v>990</v>
      </c>
      <c r="C33" s="318">
        <v>38.631790744466798</v>
      </c>
      <c r="D33" s="318">
        <v>11.670020120724347</v>
      </c>
      <c r="E33" s="318">
        <v>7.2434607645875255</v>
      </c>
      <c r="F33" s="318">
        <v>23.340040241448694</v>
      </c>
      <c r="G33" s="318">
        <v>55.030181086519114</v>
      </c>
    </row>
    <row r="34" spans="1:7" s="161" customFormat="1" ht="12" customHeight="1" x14ac:dyDescent="0.3">
      <c r="A34" s="316" t="s">
        <v>207</v>
      </c>
      <c r="B34" s="317">
        <v>820</v>
      </c>
      <c r="C34" s="318">
        <v>53.308823529411761</v>
      </c>
      <c r="D34" s="318">
        <v>22.916666666666664</v>
      </c>
      <c r="E34" s="318">
        <v>27.573529411764707</v>
      </c>
      <c r="F34" s="318">
        <v>19.607843137254903</v>
      </c>
      <c r="G34" s="318">
        <v>40.686274509803923</v>
      </c>
    </row>
    <row r="35" spans="1:7" s="161" customFormat="1" ht="12" customHeight="1" x14ac:dyDescent="0.3">
      <c r="A35" s="316" t="s">
        <v>208</v>
      </c>
      <c r="B35" s="317">
        <v>750</v>
      </c>
      <c r="C35" s="318">
        <v>19.973190348525467</v>
      </c>
      <c r="D35" s="318">
        <v>12.064343163538874</v>
      </c>
      <c r="E35" s="318">
        <v>7.7747989276139409</v>
      </c>
      <c r="F35" s="318">
        <v>36.327077747989279</v>
      </c>
      <c r="G35" s="318">
        <v>55.361930294906173</v>
      </c>
    </row>
    <row r="36" spans="1:7" s="161" customFormat="1" ht="12" customHeight="1" x14ac:dyDescent="0.3">
      <c r="A36" s="316" t="s">
        <v>209</v>
      </c>
      <c r="B36" s="317">
        <v>700</v>
      </c>
      <c r="C36" s="318">
        <v>47.646219686162624</v>
      </c>
      <c r="D36" s="318">
        <v>18.259629101283881</v>
      </c>
      <c r="E36" s="318">
        <v>27.817403708987161</v>
      </c>
      <c r="F36" s="318">
        <v>25.962910128388017</v>
      </c>
      <c r="G36" s="318">
        <v>37.51783166904422</v>
      </c>
    </row>
    <row r="37" spans="1:7" s="161" customFormat="1" ht="12" customHeight="1" x14ac:dyDescent="0.3">
      <c r="A37" s="316" t="s">
        <v>210</v>
      </c>
      <c r="B37" s="317">
        <v>510</v>
      </c>
      <c r="C37" s="318">
        <v>67.455621301775153</v>
      </c>
      <c r="D37" s="318">
        <v>44.773175542406314</v>
      </c>
      <c r="E37" s="318">
        <v>15.384615384615385</v>
      </c>
      <c r="F37" s="318">
        <v>34.122287968441817</v>
      </c>
      <c r="G37" s="318">
        <v>57.790927021696248</v>
      </c>
    </row>
    <row r="38" spans="1:7" s="161" customFormat="1" ht="12" customHeight="1" x14ac:dyDescent="0.3">
      <c r="A38" s="316" t="s">
        <v>211</v>
      </c>
      <c r="B38" s="317">
        <v>410</v>
      </c>
      <c r="C38" s="318">
        <v>23.03921568627451</v>
      </c>
      <c r="D38" s="318">
        <v>9.5588235294117645</v>
      </c>
      <c r="E38" s="318">
        <v>12.990196078431374</v>
      </c>
      <c r="F38" s="318">
        <v>15.441176470588236</v>
      </c>
      <c r="G38" s="318">
        <v>55.147058823529413</v>
      </c>
    </row>
    <row r="39" spans="1:7" s="161" customFormat="1" ht="12" customHeight="1" x14ac:dyDescent="0.3">
      <c r="A39" s="316" t="s">
        <v>212</v>
      </c>
      <c r="B39" s="317">
        <v>330</v>
      </c>
      <c r="C39" s="318">
        <v>31.610942249240122</v>
      </c>
      <c r="D39" s="318">
        <v>17.933130699088146</v>
      </c>
      <c r="E39" s="318">
        <v>12.76595744680851</v>
      </c>
      <c r="F39" s="318">
        <v>33.434650455927049</v>
      </c>
      <c r="G39" s="318">
        <v>42.857142857142854</v>
      </c>
    </row>
    <row r="40" spans="1:7" s="161" customFormat="1" ht="12" customHeight="1" x14ac:dyDescent="0.3">
      <c r="A40" s="316" t="s">
        <v>213</v>
      </c>
      <c r="B40" s="317">
        <v>320</v>
      </c>
      <c r="C40" s="318">
        <v>55.555555555555557</v>
      </c>
      <c r="D40" s="318">
        <v>10.185185185185185</v>
      </c>
      <c r="E40" s="318">
        <v>43.518518518518519</v>
      </c>
      <c r="F40" s="318">
        <v>9.8765432098765427</v>
      </c>
      <c r="G40" s="318">
        <v>47.530864197530867</v>
      </c>
    </row>
    <row r="41" spans="1:7" s="161" customFormat="1" ht="12" customHeight="1" x14ac:dyDescent="0.3">
      <c r="A41" s="316" t="s">
        <v>214</v>
      </c>
      <c r="B41" s="317">
        <v>230</v>
      </c>
      <c r="C41" s="318">
        <v>51.327433628318587</v>
      </c>
      <c r="D41" s="318">
        <v>33.185840707964601</v>
      </c>
      <c r="E41" s="318">
        <v>14.159292035398231</v>
      </c>
      <c r="F41" s="318">
        <v>16.371681415929203</v>
      </c>
      <c r="G41" s="318">
        <v>60.619469026548678</v>
      </c>
    </row>
    <row r="42" spans="1:7" s="161" customFormat="1" ht="12" customHeight="1" x14ac:dyDescent="0.3">
      <c r="A42" s="316" t="s">
        <v>215</v>
      </c>
      <c r="B42" s="317">
        <v>220</v>
      </c>
      <c r="C42" s="318">
        <v>48.430493273542602</v>
      </c>
      <c r="D42" s="318">
        <v>21.973094170403588</v>
      </c>
      <c r="E42" s="318">
        <v>25.112107623318387</v>
      </c>
      <c r="F42" s="318">
        <v>40.80717488789238</v>
      </c>
      <c r="G42" s="318">
        <v>33.632286995515699</v>
      </c>
    </row>
    <row r="43" spans="1:7" s="161" customFormat="1" ht="12" customHeight="1" x14ac:dyDescent="0.3">
      <c r="A43" s="316" t="s">
        <v>201</v>
      </c>
      <c r="B43" s="317">
        <v>370</v>
      </c>
      <c r="C43" s="318">
        <v>42.245989304812838</v>
      </c>
      <c r="D43" s="318">
        <v>18.449197860962567</v>
      </c>
      <c r="E43" s="318">
        <v>20.855614973262032</v>
      </c>
      <c r="F43" s="318">
        <v>31.016042780748666</v>
      </c>
      <c r="G43" s="318">
        <v>43.048128342245988</v>
      </c>
    </row>
    <row r="44" spans="1:7" s="161" customFormat="1" ht="12" customHeight="1" x14ac:dyDescent="0.3">
      <c r="A44" s="316" t="s">
        <v>236</v>
      </c>
      <c r="B44" s="317" t="s">
        <v>236</v>
      </c>
      <c r="C44" s="318" t="s">
        <v>236</v>
      </c>
      <c r="D44" s="318" t="s">
        <v>236</v>
      </c>
      <c r="E44" s="318" t="s">
        <v>236</v>
      </c>
      <c r="F44" s="318" t="s">
        <v>236</v>
      </c>
      <c r="G44" s="318" t="s">
        <v>236</v>
      </c>
    </row>
    <row r="45" spans="1:7" s="376" customFormat="1" ht="12" customHeight="1" x14ac:dyDescent="0.3">
      <c r="A45" s="377" t="s">
        <v>216</v>
      </c>
      <c r="B45" s="378">
        <v>15600</v>
      </c>
      <c r="C45" s="379">
        <v>45.082702910629571</v>
      </c>
      <c r="D45" s="379">
        <v>28.580587254776251</v>
      </c>
      <c r="E45" s="379">
        <v>13.142710603923579</v>
      </c>
      <c r="F45" s="379">
        <v>18.970380818053599</v>
      </c>
      <c r="G45" s="379">
        <v>53.250416720092318</v>
      </c>
    </row>
    <row r="46" spans="1:7" s="161" customFormat="1" ht="12" customHeight="1" x14ac:dyDescent="0.3">
      <c r="A46" s="316" t="s">
        <v>217</v>
      </c>
      <c r="B46" s="317">
        <v>2640</v>
      </c>
      <c r="C46" s="318">
        <v>51.55068078668684</v>
      </c>
      <c r="D46" s="318">
        <v>32.261724659606656</v>
      </c>
      <c r="E46" s="318">
        <v>11.875945537065052</v>
      </c>
      <c r="F46" s="318">
        <v>20.310136157337368</v>
      </c>
      <c r="G46" s="318">
        <v>61.157337367624805</v>
      </c>
    </row>
    <row r="47" spans="1:7" s="161" customFormat="1" ht="12" customHeight="1" x14ac:dyDescent="0.3">
      <c r="A47" s="316" t="s">
        <v>218</v>
      </c>
      <c r="B47" s="317">
        <v>2120</v>
      </c>
      <c r="C47" s="318">
        <v>37.276154571159282</v>
      </c>
      <c r="D47" s="318">
        <v>19.792648444863335</v>
      </c>
      <c r="E47" s="318">
        <v>16.493873704052781</v>
      </c>
      <c r="F47" s="318">
        <v>20.876531573986806</v>
      </c>
      <c r="G47" s="318">
        <v>49.528746465598495</v>
      </c>
    </row>
    <row r="48" spans="1:7" s="161" customFormat="1" ht="12" customHeight="1" x14ac:dyDescent="0.3">
      <c r="A48" s="316" t="s">
        <v>219</v>
      </c>
      <c r="B48" s="317">
        <v>1820</v>
      </c>
      <c r="C48" s="318">
        <v>49.478880965441583</v>
      </c>
      <c r="D48" s="318">
        <v>33.077345035655512</v>
      </c>
      <c r="E48" s="318">
        <v>11.190345584201864</v>
      </c>
      <c r="F48" s="318">
        <v>12.726275370268789</v>
      </c>
      <c r="G48" s="318">
        <v>52.879868348875483</v>
      </c>
    </row>
    <row r="49" spans="1:7" s="161" customFormat="1" ht="12" customHeight="1" x14ac:dyDescent="0.3">
      <c r="A49" s="316" t="s">
        <v>220</v>
      </c>
      <c r="B49" s="317">
        <v>1340</v>
      </c>
      <c r="C49" s="318">
        <v>53.204172876304021</v>
      </c>
      <c r="D49" s="318">
        <v>32.563338301043224</v>
      </c>
      <c r="E49" s="318">
        <v>17.660208643815199</v>
      </c>
      <c r="F49" s="318">
        <v>27.198211624441132</v>
      </c>
      <c r="G49" s="318">
        <v>54.619970193740684</v>
      </c>
    </row>
    <row r="50" spans="1:7" s="161" customFormat="1" ht="12" customHeight="1" x14ac:dyDescent="0.3">
      <c r="A50" s="316" t="s">
        <v>221</v>
      </c>
      <c r="B50" s="317">
        <v>1230</v>
      </c>
      <c r="C50" s="318">
        <v>32.412672623883019</v>
      </c>
      <c r="D50" s="318">
        <v>27.294882209585701</v>
      </c>
      <c r="E50" s="318">
        <v>4.8740861088545895</v>
      </c>
      <c r="F50" s="318">
        <v>19.41510966693745</v>
      </c>
      <c r="G50" s="318">
        <v>64.094232331437851</v>
      </c>
    </row>
    <row r="51" spans="1:7" s="161" customFormat="1" ht="12" customHeight="1" x14ac:dyDescent="0.3">
      <c r="A51" s="316" t="s">
        <v>222</v>
      </c>
      <c r="B51" s="317">
        <v>1200</v>
      </c>
      <c r="C51" s="318">
        <v>47.786131996658312</v>
      </c>
      <c r="D51" s="318">
        <v>28.989139515455303</v>
      </c>
      <c r="E51" s="318">
        <v>15.455304928989138</v>
      </c>
      <c r="F51" s="318">
        <v>17.627401837928154</v>
      </c>
      <c r="G51" s="318">
        <v>57.811194653299914</v>
      </c>
    </row>
    <row r="52" spans="1:7" s="161" customFormat="1" ht="12" customHeight="1" x14ac:dyDescent="0.3">
      <c r="A52" s="316" t="s">
        <v>223</v>
      </c>
      <c r="B52" s="317">
        <v>1040</v>
      </c>
      <c r="C52" s="318">
        <v>21.256038647342994</v>
      </c>
      <c r="D52" s="318">
        <v>14.685990338164251</v>
      </c>
      <c r="E52" s="318">
        <v>6.2801932367149762</v>
      </c>
      <c r="F52" s="318">
        <v>4.2512077294685993</v>
      </c>
      <c r="G52" s="318">
        <v>59.420289855072461</v>
      </c>
    </row>
    <row r="53" spans="1:7" s="161" customFormat="1" ht="12" customHeight="1" x14ac:dyDescent="0.3">
      <c r="A53" s="316" t="s">
        <v>224</v>
      </c>
      <c r="B53" s="317">
        <v>870</v>
      </c>
      <c r="C53" s="318">
        <v>21.51029748283753</v>
      </c>
      <c r="D53" s="318">
        <v>11.098398169336384</v>
      </c>
      <c r="E53" s="318">
        <v>5.4919908466819223</v>
      </c>
      <c r="F53" s="318">
        <v>3.2036613272311212</v>
      </c>
      <c r="G53" s="318">
        <v>44.164759725400458</v>
      </c>
    </row>
    <row r="54" spans="1:7" s="161" customFormat="1" ht="12" customHeight="1" x14ac:dyDescent="0.3">
      <c r="A54" s="316" t="s">
        <v>225</v>
      </c>
      <c r="B54" s="317">
        <v>640</v>
      </c>
      <c r="C54" s="318">
        <v>58.4375</v>
      </c>
      <c r="D54" s="318">
        <v>44.21875</v>
      </c>
      <c r="E54" s="318">
        <v>11.5625</v>
      </c>
      <c r="F54" s="318">
        <v>34.84375</v>
      </c>
      <c r="G54" s="318">
        <v>33.28125</v>
      </c>
    </row>
    <row r="55" spans="1:7" s="161" customFormat="1" ht="12" customHeight="1" x14ac:dyDescent="0.3">
      <c r="A55" s="316" t="s">
        <v>226</v>
      </c>
      <c r="B55" s="317">
        <v>630</v>
      </c>
      <c r="C55" s="318">
        <v>40.923566878980893</v>
      </c>
      <c r="D55" s="318">
        <v>19.267515923566879</v>
      </c>
      <c r="E55" s="318">
        <v>20.541401273885352</v>
      </c>
      <c r="F55" s="318">
        <v>13.375796178343949</v>
      </c>
      <c r="G55" s="318">
        <v>56.687898089171973</v>
      </c>
    </row>
    <row r="56" spans="1:7" s="161" customFormat="1" ht="12" customHeight="1" x14ac:dyDescent="0.3">
      <c r="A56" s="316" t="s">
        <v>227</v>
      </c>
      <c r="B56" s="317">
        <v>530</v>
      </c>
      <c r="C56" s="318">
        <v>49.717514124293785</v>
      </c>
      <c r="D56" s="318">
        <v>27.683615819209038</v>
      </c>
      <c r="E56" s="318">
        <v>14.124293785310735</v>
      </c>
      <c r="F56" s="318">
        <v>44.067796610169488</v>
      </c>
      <c r="G56" s="318">
        <v>38.794726930320152</v>
      </c>
    </row>
    <row r="57" spans="1:7" s="161" customFormat="1" ht="12" customHeight="1" x14ac:dyDescent="0.3">
      <c r="A57" s="316" t="s">
        <v>228</v>
      </c>
      <c r="B57" s="317">
        <v>400</v>
      </c>
      <c r="C57" s="318">
        <v>83.080808080808083</v>
      </c>
      <c r="D57" s="318">
        <v>41.414141414141412</v>
      </c>
      <c r="E57" s="318">
        <v>41.666666666666671</v>
      </c>
      <c r="F57" s="318">
        <v>8.5858585858585847</v>
      </c>
      <c r="G57" s="318">
        <v>51.010101010101003</v>
      </c>
    </row>
    <row r="58" spans="1:7" s="161" customFormat="1" ht="12" customHeight="1" x14ac:dyDescent="0.3">
      <c r="A58" s="316" t="s">
        <v>201</v>
      </c>
      <c r="B58" s="317">
        <v>1140</v>
      </c>
      <c r="C58" s="318">
        <v>58.06167400881057</v>
      </c>
      <c r="D58" s="318">
        <v>43.876651982378853</v>
      </c>
      <c r="E58" s="318">
        <v>12.687224669603525</v>
      </c>
      <c r="F58" s="318">
        <v>25.110132158590311</v>
      </c>
      <c r="G58" s="318">
        <v>42.466960352422909</v>
      </c>
    </row>
    <row r="59" spans="1:7" s="161" customFormat="1" ht="12" customHeight="1" x14ac:dyDescent="0.3">
      <c r="A59" s="316" t="s">
        <v>236</v>
      </c>
      <c r="B59" s="317" t="s">
        <v>236</v>
      </c>
      <c r="C59" s="318" t="s">
        <v>236</v>
      </c>
      <c r="D59" s="318" t="s">
        <v>236</v>
      </c>
      <c r="E59" s="318" t="s">
        <v>236</v>
      </c>
      <c r="F59" s="318" t="s">
        <v>236</v>
      </c>
      <c r="G59" s="318" t="s">
        <v>236</v>
      </c>
    </row>
    <row r="60" spans="1:7" s="376" customFormat="1" ht="12" customHeight="1" x14ac:dyDescent="0.3">
      <c r="A60" s="377" t="s">
        <v>229</v>
      </c>
      <c r="B60" s="378">
        <v>9100</v>
      </c>
      <c r="C60" s="379">
        <v>40.555982859026479</v>
      </c>
      <c r="D60" s="379">
        <v>28.722118448522139</v>
      </c>
      <c r="E60" s="379">
        <v>9.3725964179760464</v>
      </c>
      <c r="F60" s="379">
        <v>9.0209867047577195</v>
      </c>
      <c r="G60" s="379">
        <v>50.335128007911223</v>
      </c>
    </row>
    <row r="61" spans="1:7" s="161" customFormat="1" ht="12" customHeight="1" x14ac:dyDescent="0.3">
      <c r="A61" s="316" t="s">
        <v>236</v>
      </c>
      <c r="B61" s="317" t="s">
        <v>236</v>
      </c>
      <c r="C61" s="318" t="s">
        <v>236</v>
      </c>
      <c r="D61" s="318" t="s">
        <v>236</v>
      </c>
      <c r="E61" s="318" t="s">
        <v>236</v>
      </c>
      <c r="F61" s="318" t="s">
        <v>236</v>
      </c>
      <c r="G61" s="318" t="s">
        <v>236</v>
      </c>
    </row>
    <row r="62" spans="1:7" s="304" customFormat="1" ht="5.0999999999999996" customHeight="1" x14ac:dyDescent="0.3">
      <c r="A62" s="319"/>
      <c r="B62" s="320"/>
      <c r="C62" s="321"/>
      <c r="D62" s="321"/>
      <c r="E62" s="321"/>
      <c r="F62" s="321"/>
      <c r="G62" s="321"/>
    </row>
    <row r="63" spans="1:7" s="304" customFormat="1" ht="5.0999999999999996" customHeight="1" x14ac:dyDescent="0.3">
      <c r="A63" s="322"/>
      <c r="B63" s="323"/>
      <c r="C63" s="323"/>
      <c r="D63" s="323"/>
      <c r="E63" s="323"/>
      <c r="F63" s="323"/>
      <c r="G63" s="323"/>
    </row>
    <row r="64" spans="1:7" s="267" customFormat="1" ht="12" customHeight="1" x14ac:dyDescent="0.3">
      <c r="A64" s="412" t="s">
        <v>110</v>
      </c>
      <c r="B64" s="412"/>
      <c r="C64" s="412"/>
      <c r="D64" s="412"/>
      <c r="E64" s="412"/>
      <c r="F64" s="412"/>
      <c r="G64" s="412"/>
    </row>
    <row r="65" spans="1:7" s="267" customFormat="1" ht="12" customHeight="1" x14ac:dyDescent="0.3">
      <c r="A65" s="412" t="s">
        <v>127</v>
      </c>
      <c r="B65" s="412"/>
      <c r="C65" s="412"/>
      <c r="D65" s="412"/>
      <c r="E65" s="412"/>
      <c r="F65" s="412"/>
      <c r="G65" s="412"/>
    </row>
    <row r="66" spans="1:7" s="269" customFormat="1" ht="21.95" customHeight="1" x14ac:dyDescent="0.3">
      <c r="A66" s="415" t="s">
        <v>134</v>
      </c>
      <c r="B66" s="415"/>
      <c r="C66" s="415"/>
      <c r="D66" s="415"/>
      <c r="E66" s="415"/>
      <c r="F66" s="415"/>
      <c r="G66" s="415"/>
    </row>
    <row r="67" spans="1:7" s="270" customFormat="1" ht="12" customHeight="1" x14ac:dyDescent="0.3">
      <c r="A67" s="422" t="s">
        <v>141</v>
      </c>
      <c r="B67" s="422"/>
      <c r="C67" s="422"/>
      <c r="D67" s="422"/>
      <c r="E67" s="422"/>
      <c r="F67" s="422"/>
      <c r="G67" s="422"/>
    </row>
  </sheetData>
  <mergeCells count="8">
    <mergeCell ref="A2:G2"/>
    <mergeCell ref="B7:B8"/>
    <mergeCell ref="C7:E7"/>
    <mergeCell ref="A67:G67"/>
    <mergeCell ref="F7:G7"/>
    <mergeCell ref="A64:G64"/>
    <mergeCell ref="A65:G65"/>
    <mergeCell ref="A66:G6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03" t="s">
        <v>15</v>
      </c>
      <c r="F21" s="403"/>
      <c r="G21" s="403"/>
      <c r="H21" s="403"/>
      <c r="I21" s="403"/>
      <c r="J21" s="228"/>
    </row>
    <row r="22" spans="2:10" ht="12.75" customHeight="1" x14ac:dyDescent="0.75">
      <c r="E22" s="403"/>
      <c r="F22" s="403"/>
      <c r="G22" s="403"/>
      <c r="H22" s="403"/>
      <c r="I22" s="403"/>
      <c r="J22" s="228"/>
    </row>
    <row r="23" spans="2:10" ht="12.75" customHeight="1" x14ac:dyDescent="0.75">
      <c r="E23" s="403"/>
      <c r="F23" s="403"/>
      <c r="G23" s="403"/>
      <c r="H23" s="403"/>
      <c r="I23" s="403"/>
      <c r="J23" s="228"/>
    </row>
    <row r="24" spans="2:10" ht="34.5" customHeight="1" x14ac:dyDescent="0.2">
      <c r="B24" s="404" t="s">
        <v>96</v>
      </c>
      <c r="C24" s="404"/>
      <c r="D24" s="404"/>
      <c r="E24" s="404"/>
      <c r="F24" s="404"/>
      <c r="G24" s="404"/>
      <c r="H24" s="404"/>
      <c r="I24" s="404"/>
      <c r="J24" s="229"/>
    </row>
    <row r="25" spans="2:10" ht="12.75" customHeight="1" x14ac:dyDescent="0.2">
      <c r="B25" s="404"/>
      <c r="C25" s="404"/>
      <c r="D25" s="404"/>
      <c r="E25" s="404"/>
      <c r="F25" s="404"/>
      <c r="G25" s="404"/>
      <c r="H25" s="404"/>
      <c r="I25" s="404"/>
      <c r="J25" s="229"/>
    </row>
    <row r="26" spans="2:10" ht="12.75" customHeight="1" x14ac:dyDescent="0.2">
      <c r="B26" s="404"/>
      <c r="C26" s="404"/>
      <c r="D26" s="404"/>
      <c r="E26" s="404"/>
      <c r="F26" s="404"/>
      <c r="G26" s="404"/>
      <c r="H26" s="404"/>
      <c r="I26" s="404"/>
      <c r="J26" s="229"/>
    </row>
    <row r="27" spans="2:10" ht="12.75" customHeight="1" x14ac:dyDescent="0.2">
      <c r="B27" s="404"/>
      <c r="C27" s="404"/>
      <c r="D27" s="404"/>
      <c r="E27" s="404"/>
      <c r="F27" s="404"/>
      <c r="G27" s="404"/>
      <c r="H27" s="404"/>
      <c r="I27" s="404"/>
      <c r="J27" s="229"/>
    </row>
    <row r="28" spans="2:10" ht="12.75" customHeight="1" x14ac:dyDescent="0.2">
      <c r="B28" s="404"/>
      <c r="C28" s="404"/>
      <c r="D28" s="404"/>
      <c r="E28" s="404"/>
      <c r="F28" s="404"/>
      <c r="G28" s="404"/>
      <c r="H28" s="404"/>
      <c r="I28" s="404"/>
      <c r="J28" s="229"/>
    </row>
    <row r="29" spans="2:10" ht="12.75" customHeight="1" x14ac:dyDescent="0.2">
      <c r="B29" s="404"/>
      <c r="C29" s="404"/>
      <c r="D29" s="404"/>
      <c r="E29" s="404"/>
      <c r="F29" s="404"/>
      <c r="G29" s="404"/>
      <c r="H29" s="404"/>
      <c r="I29" s="404"/>
    </row>
    <row r="30" spans="2:10" ht="12.75" customHeight="1" x14ac:dyDescent="0.2">
      <c r="B30" s="404"/>
      <c r="C30" s="404"/>
      <c r="D30" s="404"/>
      <c r="E30" s="404"/>
      <c r="F30" s="404"/>
      <c r="G30" s="404"/>
      <c r="H30" s="404"/>
      <c r="I30" s="404"/>
    </row>
    <row r="31" spans="2:10" ht="12.75" customHeight="1" x14ac:dyDescent="0.2">
      <c r="B31" s="405"/>
      <c r="C31" s="405"/>
      <c r="D31" s="405"/>
      <c r="E31" s="405"/>
      <c r="F31" s="405"/>
      <c r="G31" s="405"/>
      <c r="H31" s="405"/>
      <c r="I31" s="405"/>
    </row>
    <row r="32" spans="2:10" ht="12.75" customHeight="1" x14ac:dyDescent="0.2">
      <c r="B32" s="405"/>
      <c r="C32" s="405"/>
      <c r="D32" s="405"/>
      <c r="E32" s="405"/>
      <c r="F32" s="405"/>
      <c r="G32" s="405"/>
      <c r="H32" s="405"/>
      <c r="I32" s="405"/>
    </row>
    <row r="33" spans="2:9" ht="12.75" customHeight="1" x14ac:dyDescent="0.2">
      <c r="B33" s="405"/>
      <c r="C33" s="405"/>
      <c r="D33" s="405"/>
      <c r="E33" s="405"/>
      <c r="F33" s="405"/>
      <c r="G33" s="405"/>
      <c r="H33" s="405"/>
      <c r="I33" s="40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tabSelected="1" workbookViewId="0"/>
  </sheetViews>
  <sheetFormatPr defaultColWidth="8" defaultRowHeight="12.75" x14ac:dyDescent="0.2"/>
  <cols>
    <col min="1" max="1" width="39.625" style="95" customWidth="1"/>
    <col min="2" max="5" width="9.625" style="95" customWidth="1"/>
    <col min="6" max="6" width="6.625" style="95" customWidth="1"/>
    <col min="7" max="7" width="7.625" style="95" customWidth="1"/>
    <col min="8" max="8" width="8.625" style="95" customWidth="1"/>
    <col min="9" max="9" width="7.625" style="95" customWidth="1"/>
    <col min="10" max="16384" width="8" style="95"/>
  </cols>
  <sheetData>
    <row r="1" spans="1:5" s="7" customFormat="1" ht="15" customHeight="1" x14ac:dyDescent="0.2">
      <c r="A1" s="22"/>
      <c r="B1" s="22"/>
      <c r="C1" s="22"/>
      <c r="D1" s="23"/>
      <c r="E1" s="23" t="s">
        <v>96</v>
      </c>
    </row>
    <row r="2" spans="1:5" s="7" customFormat="1" ht="30" customHeight="1" x14ac:dyDescent="0.2">
      <c r="A2" s="429" t="s">
        <v>233</v>
      </c>
      <c r="B2" s="429"/>
      <c r="C2" s="429"/>
      <c r="D2" s="429"/>
      <c r="E2" s="429"/>
    </row>
    <row r="3" spans="1:5" s="7" customFormat="1" ht="5.0999999999999996" customHeight="1" x14ac:dyDescent="0.2">
      <c r="A3" s="2"/>
      <c r="B3" s="2"/>
      <c r="C3" s="2"/>
      <c r="D3" s="2"/>
      <c r="E3" s="2"/>
    </row>
    <row r="4" spans="1:5" s="7" customFormat="1" ht="5.0999999999999996" customHeight="1" x14ac:dyDescent="0.2">
      <c r="A4" s="17"/>
      <c r="B4" s="18"/>
      <c r="C4" s="15"/>
      <c r="D4" s="15"/>
      <c r="E4" s="15"/>
    </row>
    <row r="5" spans="1:5" s="29" customFormat="1" ht="20.100000000000001" customHeight="1" x14ac:dyDescent="0.3">
      <c r="A5" s="24" t="s">
        <v>149</v>
      </c>
      <c r="B5" s="25"/>
      <c r="C5" s="25"/>
      <c r="D5" s="25"/>
      <c r="E5" s="27"/>
    </row>
    <row r="6" spans="1:5" s="324" customFormat="1" ht="18.75" customHeight="1" x14ac:dyDescent="0.3">
      <c r="A6" s="340"/>
      <c r="B6" s="434" t="s">
        <v>61</v>
      </c>
      <c r="C6" s="434"/>
      <c r="D6" s="434"/>
      <c r="E6" s="434"/>
    </row>
    <row r="7" spans="1:5" ht="30.75" customHeight="1" x14ac:dyDescent="0.25">
      <c r="A7" s="341"/>
      <c r="B7" s="432" t="s">
        <v>234</v>
      </c>
      <c r="C7" s="433"/>
      <c r="D7" s="430" t="s">
        <v>237</v>
      </c>
      <c r="E7" s="431"/>
    </row>
    <row r="8" spans="1:5" s="43" customFormat="1" ht="18.75" customHeight="1" x14ac:dyDescent="0.2">
      <c r="A8" s="342"/>
      <c r="B8" s="343" t="s">
        <v>48</v>
      </c>
      <c r="C8" s="343" t="s">
        <v>88</v>
      </c>
      <c r="D8" s="343" t="s">
        <v>48</v>
      </c>
      <c r="E8" s="343" t="s">
        <v>88</v>
      </c>
    </row>
    <row r="9" spans="1:5" ht="5.0999999999999996" customHeight="1" x14ac:dyDescent="0.25">
      <c r="A9" s="341"/>
      <c r="B9" s="342"/>
      <c r="C9" s="342"/>
      <c r="D9" s="342"/>
      <c r="E9" s="342"/>
    </row>
    <row r="10" spans="1:5" s="326" customFormat="1" ht="5.0999999999999996" customHeight="1" x14ac:dyDescent="0.3">
      <c r="A10" s="325"/>
      <c r="B10" s="325"/>
      <c r="C10" s="325"/>
      <c r="D10" s="325"/>
      <c r="E10" s="325"/>
    </row>
    <row r="11" spans="1:5" s="43" customFormat="1" ht="15" customHeight="1" x14ac:dyDescent="0.2">
      <c r="A11" s="39" t="s">
        <v>3</v>
      </c>
      <c r="B11" s="368">
        <v>41340</v>
      </c>
      <c r="C11" s="42">
        <v>1000</v>
      </c>
      <c r="D11" s="368">
        <v>124630</v>
      </c>
      <c r="E11" s="42">
        <v>1000</v>
      </c>
    </row>
    <row r="12" spans="1:5" s="326" customFormat="1" ht="9.9499999999999993" customHeight="1" x14ac:dyDescent="0.3">
      <c r="A12" s="327"/>
      <c r="B12" s="328"/>
      <c r="C12" s="329"/>
      <c r="D12" s="328"/>
      <c r="E12" s="329"/>
    </row>
    <row r="13" spans="1:5" s="38" customFormat="1" ht="15" customHeight="1" x14ac:dyDescent="0.2">
      <c r="A13" s="45" t="s">
        <v>4</v>
      </c>
      <c r="B13" s="330">
        <v>9500</v>
      </c>
      <c r="C13" s="163">
        <v>229.8091575357376</v>
      </c>
      <c r="D13" s="330">
        <v>31570</v>
      </c>
      <c r="E13" s="163">
        <v>253.30380569530365</v>
      </c>
    </row>
    <row r="14" spans="1:5" s="326" customFormat="1" ht="9.9499999999999993" customHeight="1" x14ac:dyDescent="0.3">
      <c r="A14" s="331"/>
      <c r="B14" s="330"/>
      <c r="C14" s="316"/>
      <c r="D14" s="330"/>
      <c r="E14" s="316"/>
    </row>
    <row r="15" spans="1:5" s="325" customFormat="1" ht="15" customHeight="1" x14ac:dyDescent="0.3">
      <c r="A15" s="332" t="s">
        <v>94</v>
      </c>
      <c r="B15" s="317">
        <v>4810</v>
      </c>
      <c r="C15" s="329">
        <v>116.22281885688024</v>
      </c>
      <c r="D15" s="317">
        <v>16010</v>
      </c>
      <c r="E15" s="329">
        <v>128.43720161439151</v>
      </c>
    </row>
    <row r="16" spans="1:5" s="325" customFormat="1" ht="15" customHeight="1" x14ac:dyDescent="0.3">
      <c r="A16" s="332" t="s">
        <v>5</v>
      </c>
      <c r="B16" s="317">
        <v>4700</v>
      </c>
      <c r="C16" s="329">
        <v>113.58633867885737</v>
      </c>
      <c r="D16" s="317">
        <v>15560</v>
      </c>
      <c r="E16" s="329">
        <v>124.86660408091214</v>
      </c>
    </row>
    <row r="17" spans="1:5" s="326" customFormat="1" ht="9.9499999999999993" customHeight="1" x14ac:dyDescent="0.3">
      <c r="A17" s="333"/>
      <c r="B17" s="316"/>
      <c r="C17" s="316"/>
      <c r="D17" s="316"/>
      <c r="E17" s="316"/>
    </row>
    <row r="18" spans="1:5" s="326" customFormat="1" ht="15" customHeight="1" x14ac:dyDescent="0.3">
      <c r="A18" s="331" t="s">
        <v>6</v>
      </c>
      <c r="B18" s="330">
        <v>31840</v>
      </c>
      <c r="C18" s="163">
        <v>770.19084246426235</v>
      </c>
      <c r="D18" s="330">
        <v>93060</v>
      </c>
      <c r="E18" s="163">
        <v>746.69619430469641</v>
      </c>
    </row>
    <row r="19" spans="1:5" s="326" customFormat="1" ht="9.9499999999999993" customHeight="1" x14ac:dyDescent="0.3">
      <c r="A19" s="331"/>
      <c r="B19" s="330"/>
      <c r="C19" s="330"/>
      <c r="D19" s="330"/>
      <c r="E19" s="330"/>
    </row>
    <row r="20" spans="1:5" s="334" customFormat="1" ht="15" customHeight="1" x14ac:dyDescent="0.3">
      <c r="A20" s="258" t="s">
        <v>7</v>
      </c>
      <c r="B20" s="317">
        <v>5940</v>
      </c>
      <c r="C20" s="329">
        <v>143.72445153955928</v>
      </c>
      <c r="D20" s="317">
        <v>19120</v>
      </c>
      <c r="E20" s="329">
        <v>153.43138434874709</v>
      </c>
    </row>
    <row r="21" spans="1:5" s="334" customFormat="1" ht="15" customHeight="1" x14ac:dyDescent="0.3">
      <c r="A21" s="258" t="s">
        <v>8</v>
      </c>
      <c r="B21" s="317">
        <v>11660</v>
      </c>
      <c r="C21" s="329">
        <v>282.12756693998983</v>
      </c>
      <c r="D21" s="317">
        <v>30300</v>
      </c>
      <c r="E21" s="329">
        <v>243.12158486387597</v>
      </c>
    </row>
    <row r="22" spans="1:5" s="326" customFormat="1" ht="15" customHeight="1" x14ac:dyDescent="0.3">
      <c r="A22" s="332" t="s">
        <v>63</v>
      </c>
      <c r="B22" s="317">
        <v>9470</v>
      </c>
      <c r="C22" s="329">
        <v>229.10770868103427</v>
      </c>
      <c r="D22" s="317">
        <v>28480</v>
      </c>
      <c r="E22" s="329">
        <v>228.53428977204342</v>
      </c>
    </row>
    <row r="23" spans="1:5" s="334" customFormat="1" ht="15" customHeight="1" x14ac:dyDescent="0.3">
      <c r="A23" s="335" t="s">
        <v>9</v>
      </c>
      <c r="B23" s="317">
        <v>4760</v>
      </c>
      <c r="C23" s="329">
        <v>115.23111530367898</v>
      </c>
      <c r="D23" s="317">
        <v>15160</v>
      </c>
      <c r="E23" s="329">
        <v>121.60893532002986</v>
      </c>
    </row>
    <row r="24" spans="1:5" s="326" customFormat="1" ht="9.9499999999999993" customHeight="1" x14ac:dyDescent="0.3">
      <c r="A24" s="333"/>
      <c r="B24" s="317"/>
      <c r="C24" s="317"/>
      <c r="D24" s="317"/>
      <c r="E24" s="317"/>
    </row>
    <row r="25" spans="1:5" s="326" customFormat="1" ht="15" customHeight="1" x14ac:dyDescent="0.3">
      <c r="A25" s="331" t="s">
        <v>10</v>
      </c>
      <c r="B25" s="330"/>
      <c r="C25" s="330"/>
      <c r="D25" s="330"/>
      <c r="E25" s="330"/>
    </row>
    <row r="26" spans="1:5" s="326" customFormat="1" ht="9.9499999999999993" customHeight="1" x14ac:dyDescent="0.3">
      <c r="A26" s="333"/>
      <c r="B26" s="317"/>
      <c r="C26" s="317"/>
      <c r="D26" s="317"/>
      <c r="E26" s="317"/>
    </row>
    <row r="27" spans="1:5" s="326" customFormat="1" ht="15" customHeight="1" x14ac:dyDescent="0.3">
      <c r="A27" s="336" t="s">
        <v>11</v>
      </c>
      <c r="B27" s="317">
        <v>29910</v>
      </c>
      <c r="C27" s="329">
        <v>723.33889654838788</v>
      </c>
      <c r="D27" s="317">
        <v>91180</v>
      </c>
      <c r="E27" s="329">
        <v>731.61142270258131</v>
      </c>
    </row>
    <row r="28" spans="1:5" s="326" customFormat="1" ht="15" customHeight="1" x14ac:dyDescent="0.3">
      <c r="A28" s="336" t="s">
        <v>12</v>
      </c>
      <c r="B28" s="317">
        <v>7540</v>
      </c>
      <c r="C28" s="329">
        <v>182.35251433132575</v>
      </c>
      <c r="D28" s="317">
        <v>21300</v>
      </c>
      <c r="E28" s="329">
        <v>170.87515746736312</v>
      </c>
    </row>
    <row r="29" spans="1:5" s="326" customFormat="1" ht="15" customHeight="1" x14ac:dyDescent="0.3">
      <c r="A29" s="336" t="s">
        <v>13</v>
      </c>
      <c r="B29" s="317">
        <v>3900</v>
      </c>
      <c r="C29" s="329">
        <v>94.308589120286385</v>
      </c>
      <c r="D29" s="317">
        <v>12150</v>
      </c>
      <c r="E29" s="329">
        <v>97.513419830055611</v>
      </c>
    </row>
    <row r="30" spans="1:5" s="92" customFormat="1" ht="5.0999999999999996" customHeight="1" x14ac:dyDescent="0.3">
      <c r="A30" s="337"/>
      <c r="B30" s="338"/>
      <c r="C30" s="338"/>
      <c r="D30" s="338"/>
      <c r="E30" s="338"/>
    </row>
    <row r="31" spans="1:5" s="92" customFormat="1" ht="5.0999999999999996" customHeight="1" x14ac:dyDescent="0.3">
      <c r="A31" s="339"/>
      <c r="B31" s="339"/>
      <c r="C31" s="339"/>
      <c r="D31" s="339"/>
      <c r="E31" s="339"/>
    </row>
    <row r="32" spans="1:5" s="92" customFormat="1" ht="12" customHeight="1" x14ac:dyDescent="0.3">
      <c r="A32" s="435" t="s">
        <v>106</v>
      </c>
      <c r="B32" s="435"/>
      <c r="C32" s="435"/>
      <c r="D32" s="435"/>
      <c r="E32" s="435"/>
    </row>
    <row r="33" spans="1:5" s="92" customFormat="1" ht="21.95" customHeight="1" x14ac:dyDescent="0.3">
      <c r="A33" s="409" t="s">
        <v>90</v>
      </c>
      <c r="B33" s="409"/>
      <c r="C33" s="409"/>
      <c r="D33" s="409"/>
      <c r="E33" s="409"/>
    </row>
    <row r="34" spans="1:5" s="92" customFormat="1" ht="12" customHeight="1" x14ac:dyDescent="0.3">
      <c r="A34" s="427" t="s">
        <v>141</v>
      </c>
      <c r="B34" s="427"/>
      <c r="C34" s="427"/>
      <c r="D34" s="427"/>
      <c r="E34" s="427"/>
    </row>
    <row r="35" spans="1:5" x14ac:dyDescent="0.2">
      <c r="A35" s="428"/>
      <c r="B35" s="428"/>
      <c r="C35" s="428"/>
      <c r="D35" s="428"/>
      <c r="E35" s="428"/>
    </row>
  </sheetData>
  <mergeCells count="8">
    <mergeCell ref="A33:E33"/>
    <mergeCell ref="A34:E34"/>
    <mergeCell ref="A35:E35"/>
    <mergeCell ref="A2:E2"/>
    <mergeCell ref="D7:E7"/>
    <mergeCell ref="B7:C7"/>
    <mergeCell ref="B6:E6"/>
    <mergeCell ref="A32:E32"/>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7"/>
  <sheetViews>
    <sheetView tabSelected="1" workbookViewId="0"/>
  </sheetViews>
  <sheetFormatPr defaultColWidth="9" defaultRowHeight="15" x14ac:dyDescent="0.25"/>
  <cols>
    <col min="1" max="1" width="32.75" style="5" customWidth="1"/>
    <col min="2" max="6" width="9.125" style="5" customWidth="1"/>
    <col min="7" max="7" width="9" style="5" customWidth="1"/>
    <col min="8" max="8" width="9.375" style="5" bestFit="1" customWidth="1"/>
    <col min="9" max="9" width="10.375" style="5" bestFit="1" customWidth="1"/>
    <col min="10" max="10" width="9.375" style="5" bestFit="1" customWidth="1"/>
    <col min="11" max="11" width="10.375" style="5" bestFit="1" customWidth="1"/>
    <col min="12" max="12" width="9.125" style="5" bestFit="1" customWidth="1"/>
    <col min="13" max="16384" width="9" style="5"/>
  </cols>
  <sheetData>
    <row r="1" spans="1:6" s="7" customFormat="1" ht="15" customHeight="1" x14ac:dyDescent="0.2">
      <c r="A1" s="22"/>
      <c r="B1" s="22"/>
      <c r="C1" s="22"/>
      <c r="D1" s="23"/>
      <c r="E1" s="23"/>
      <c r="F1" s="23" t="s">
        <v>96</v>
      </c>
    </row>
    <row r="2" spans="1:6" s="7" customFormat="1" ht="30" customHeight="1" x14ac:dyDescent="0.2">
      <c r="A2" s="429" t="s">
        <v>104</v>
      </c>
      <c r="B2" s="429"/>
      <c r="C2" s="429"/>
      <c r="D2" s="429"/>
      <c r="E2" s="429"/>
      <c r="F2" s="429"/>
    </row>
    <row r="3" spans="1:6" s="7" customFormat="1" ht="5.0999999999999996" customHeight="1" x14ac:dyDescent="0.2">
      <c r="A3" s="2"/>
      <c r="B3" s="2"/>
      <c r="C3" s="2"/>
      <c r="D3" s="2"/>
      <c r="E3" s="2"/>
      <c r="F3" s="2"/>
    </row>
    <row r="4" spans="1:6" s="7" customFormat="1" ht="5.0999999999999996" customHeight="1" x14ac:dyDescent="0.2">
      <c r="A4" s="17"/>
      <c r="B4" s="18"/>
      <c r="C4" s="15"/>
      <c r="D4" s="15"/>
      <c r="E4" s="15"/>
      <c r="F4" s="15"/>
    </row>
    <row r="5" spans="1:6" s="29" customFormat="1" ht="20.100000000000001" customHeight="1" x14ac:dyDescent="0.3">
      <c r="A5" s="24" t="s">
        <v>149</v>
      </c>
      <c r="B5" s="25"/>
      <c r="C5" s="25"/>
      <c r="D5" s="25"/>
      <c r="E5" s="27"/>
      <c r="F5" s="26" t="s">
        <v>234</v>
      </c>
    </row>
    <row r="6" spans="1:6" ht="5.0999999999999996" customHeight="1" x14ac:dyDescent="0.25">
      <c r="A6" s="230"/>
      <c r="B6" s="231"/>
      <c r="C6" s="231"/>
      <c r="D6" s="231"/>
      <c r="E6" s="231"/>
      <c r="F6" s="231"/>
    </row>
    <row r="7" spans="1:6" ht="15" customHeight="1" x14ac:dyDescent="0.25">
      <c r="A7" s="230"/>
      <c r="B7" s="416" t="s">
        <v>107</v>
      </c>
      <c r="C7" s="436" t="s">
        <v>74</v>
      </c>
      <c r="D7" s="436"/>
      <c r="E7" s="436"/>
      <c r="F7" s="436"/>
    </row>
    <row r="8" spans="1:6" ht="39.950000000000003" customHeight="1" x14ac:dyDescent="0.25">
      <c r="A8" s="230"/>
      <c r="B8" s="416"/>
      <c r="C8" s="364" t="s">
        <v>38</v>
      </c>
      <c r="D8" s="364" t="s">
        <v>39</v>
      </c>
      <c r="E8" s="364" t="s">
        <v>40</v>
      </c>
      <c r="F8" s="364" t="s">
        <v>81</v>
      </c>
    </row>
    <row r="9" spans="1:6" ht="5.0999999999999996" customHeight="1" x14ac:dyDescent="0.25">
      <c r="A9" s="202"/>
      <c r="B9" s="365"/>
      <c r="C9" s="365"/>
      <c r="D9" s="365"/>
      <c r="E9" s="365"/>
      <c r="F9" s="365"/>
    </row>
    <row r="10" spans="1:6" ht="5.0999999999999996" customHeight="1" x14ac:dyDescent="0.25">
      <c r="A10" s="19"/>
      <c r="B10" s="344"/>
      <c r="C10" s="344"/>
      <c r="D10" s="344"/>
      <c r="E10" s="344"/>
      <c r="F10" s="19"/>
    </row>
    <row r="11" spans="1:6" s="124" customFormat="1" ht="15" customHeight="1" x14ac:dyDescent="0.2">
      <c r="A11" s="345" t="s">
        <v>3</v>
      </c>
      <c r="B11" s="155">
        <v>41340</v>
      </c>
      <c r="C11" s="346">
        <v>91.797885978279268</v>
      </c>
      <c r="D11" s="346">
        <v>2.442977045690927</v>
      </c>
      <c r="E11" s="346">
        <v>1.4270856009481654</v>
      </c>
      <c r="F11" s="346">
        <v>4.3320513750816341</v>
      </c>
    </row>
    <row r="12" spans="1:6" ht="9.9499999999999993" customHeight="1" x14ac:dyDescent="0.25">
      <c r="A12" s="347"/>
      <c r="B12" s="348"/>
      <c r="C12" s="349"/>
      <c r="D12" s="349"/>
      <c r="E12" s="349"/>
      <c r="F12" s="349"/>
    </row>
    <row r="13" spans="1:6" s="7" customFormat="1" ht="12" x14ac:dyDescent="0.2">
      <c r="A13" s="350" t="s">
        <v>4</v>
      </c>
      <c r="B13" s="351">
        <v>9500</v>
      </c>
      <c r="C13" s="370">
        <v>93.074413219661096</v>
      </c>
      <c r="D13" s="370">
        <v>3.0733606988738029</v>
      </c>
      <c r="E13" s="370">
        <v>0.62098726449847386</v>
      </c>
      <c r="F13" s="370">
        <v>3.2312388169666346</v>
      </c>
    </row>
    <row r="14" spans="1:6" s="354" customFormat="1" ht="9.9499999999999993" customHeight="1" x14ac:dyDescent="0.2">
      <c r="A14" s="350"/>
      <c r="B14" s="353"/>
      <c r="C14" s="349"/>
      <c r="D14" s="349"/>
      <c r="E14" s="349"/>
      <c r="F14" s="349"/>
    </row>
    <row r="15" spans="1:6" s="7" customFormat="1" ht="12" x14ac:dyDescent="0.2">
      <c r="A15" s="355" t="s">
        <v>80</v>
      </c>
      <c r="B15" s="353">
        <v>4810</v>
      </c>
      <c r="C15" s="352">
        <v>91.633714880332988</v>
      </c>
      <c r="D15" s="352">
        <v>5.9313215400624353</v>
      </c>
      <c r="E15" s="352">
        <v>0.7908428720083247</v>
      </c>
      <c r="F15" s="352">
        <v>1.6441207075962538</v>
      </c>
    </row>
    <row r="16" spans="1:6" s="7" customFormat="1" ht="12" x14ac:dyDescent="0.2">
      <c r="A16" s="355" t="s">
        <v>5</v>
      </c>
      <c r="B16" s="353">
        <v>4700</v>
      </c>
      <c r="C16" s="352">
        <v>94.548551959114135</v>
      </c>
      <c r="D16" s="352">
        <v>0.14906303236797275</v>
      </c>
      <c r="E16" s="352">
        <v>0.44718909710391824</v>
      </c>
      <c r="F16" s="352">
        <v>4.8551959114139693</v>
      </c>
    </row>
    <row r="17" spans="1:6" s="7" customFormat="1" ht="9.9499999999999993" customHeight="1" x14ac:dyDescent="0.2">
      <c r="A17" s="8"/>
      <c r="B17" s="348"/>
      <c r="C17" s="349"/>
      <c r="D17" s="349"/>
      <c r="E17" s="349"/>
      <c r="F17" s="349"/>
    </row>
    <row r="18" spans="1:6" s="7" customFormat="1" ht="12" x14ac:dyDescent="0.2">
      <c r="A18" s="350" t="s">
        <v>6</v>
      </c>
      <c r="B18" s="351">
        <v>31840</v>
      </c>
      <c r="C18" s="370">
        <v>91.416996419822866</v>
      </c>
      <c r="D18" s="370">
        <v>2.2548834872181396</v>
      </c>
      <c r="E18" s="370">
        <v>1.667608818541549</v>
      </c>
      <c r="F18" s="370">
        <v>4.660511274417436</v>
      </c>
    </row>
    <row r="19" spans="1:6" s="7" customFormat="1" ht="9.9499999999999993" customHeight="1" x14ac:dyDescent="0.2">
      <c r="A19" s="9"/>
      <c r="B19" s="351"/>
      <c r="C19" s="356"/>
      <c r="D19" s="356"/>
      <c r="E19" s="356"/>
      <c r="F19" s="356"/>
    </row>
    <row r="20" spans="1:6" s="7" customFormat="1" ht="12" x14ac:dyDescent="0.2">
      <c r="A20" s="355" t="s">
        <v>7</v>
      </c>
      <c r="B20" s="353">
        <v>5940</v>
      </c>
      <c r="C20" s="352">
        <v>89.397509256142712</v>
      </c>
      <c r="D20" s="352">
        <v>3.0629417704476607</v>
      </c>
      <c r="E20" s="352">
        <v>0.99293167283742845</v>
      </c>
      <c r="F20" s="352">
        <v>6.5466173005721977</v>
      </c>
    </row>
    <row r="21" spans="1:6" s="7" customFormat="1" ht="12" x14ac:dyDescent="0.2">
      <c r="A21" s="355" t="s">
        <v>62</v>
      </c>
      <c r="B21" s="353">
        <v>11660</v>
      </c>
      <c r="C21" s="352">
        <v>96.442043895747602</v>
      </c>
      <c r="D21" s="352">
        <v>2.9835390946502058</v>
      </c>
      <c r="E21" s="352">
        <v>0.38580246913580246</v>
      </c>
      <c r="F21" s="352">
        <v>0.18861454046639231</v>
      </c>
    </row>
    <row r="22" spans="1:6" s="7" customFormat="1" ht="12" x14ac:dyDescent="0.2">
      <c r="A22" s="355" t="s">
        <v>63</v>
      </c>
      <c r="B22" s="353">
        <v>9470</v>
      </c>
      <c r="C22" s="352">
        <v>88.249577702702695</v>
      </c>
      <c r="D22" s="352">
        <v>1.2668918918918919</v>
      </c>
      <c r="E22" s="352">
        <v>3.5472972972972974</v>
      </c>
      <c r="F22" s="352">
        <v>6.9362331081081088</v>
      </c>
    </row>
    <row r="23" spans="1:6" s="7" customFormat="1" ht="12" x14ac:dyDescent="0.2">
      <c r="A23" s="355" t="s">
        <v>9</v>
      </c>
      <c r="B23" s="353">
        <v>4760</v>
      </c>
      <c r="C23" s="352">
        <v>87.930310663308148</v>
      </c>
      <c r="D23" s="352">
        <v>1.4273719563392109</v>
      </c>
      <c r="E23" s="352">
        <v>1.910159529806885</v>
      </c>
      <c r="F23" s="352">
        <v>8.7321578505457609</v>
      </c>
    </row>
    <row r="24" spans="1:6" ht="9.9499999999999993" customHeight="1" x14ac:dyDescent="0.25">
      <c r="A24" s="8"/>
      <c r="B24" s="353"/>
      <c r="C24" s="357"/>
      <c r="D24" s="357"/>
      <c r="E24" s="357"/>
      <c r="F24" s="357"/>
    </row>
    <row r="25" spans="1:6" x14ac:dyDescent="0.25">
      <c r="A25" s="350" t="s">
        <v>10</v>
      </c>
      <c r="B25" s="353"/>
      <c r="C25" s="358"/>
      <c r="D25" s="358"/>
      <c r="E25" s="358"/>
      <c r="F25" s="358"/>
    </row>
    <row r="26" spans="1:6" ht="9.9499999999999993" customHeight="1" x14ac:dyDescent="0.25">
      <c r="A26" s="8"/>
      <c r="B26" s="353"/>
      <c r="C26" s="358"/>
      <c r="D26" s="358"/>
      <c r="E26" s="358"/>
      <c r="F26" s="358"/>
    </row>
    <row r="27" spans="1:6" x14ac:dyDescent="0.25">
      <c r="A27" s="359" t="s">
        <v>11</v>
      </c>
      <c r="B27" s="353">
        <v>29910</v>
      </c>
      <c r="C27" s="352">
        <v>93.278715933790338</v>
      </c>
      <c r="D27" s="352">
        <v>1.1034943989299448</v>
      </c>
      <c r="E27" s="352">
        <v>1.6318341414479183</v>
      </c>
      <c r="F27" s="352">
        <v>3.9859555258318005</v>
      </c>
    </row>
    <row r="28" spans="1:6" x14ac:dyDescent="0.25">
      <c r="A28" s="359" t="s">
        <v>12</v>
      </c>
      <c r="B28" s="353">
        <v>7540</v>
      </c>
      <c r="C28" s="352">
        <v>92.78418888446744</v>
      </c>
      <c r="D28" s="352">
        <v>2.1222973869213422</v>
      </c>
      <c r="E28" s="352">
        <v>0.64995357474466109</v>
      </c>
      <c r="F28" s="352">
        <v>4.4435601538665601</v>
      </c>
    </row>
    <row r="29" spans="1:6" x14ac:dyDescent="0.25">
      <c r="A29" s="359" t="s">
        <v>13</v>
      </c>
      <c r="B29" s="353">
        <v>3900</v>
      </c>
      <c r="C29" s="352">
        <v>78.532957168504751</v>
      </c>
      <c r="D29" s="352">
        <v>13.336753013593228</v>
      </c>
      <c r="E29" s="352">
        <v>1.3593229033085406</v>
      </c>
      <c r="F29" s="352">
        <v>6.7709669145934859</v>
      </c>
    </row>
    <row r="30" spans="1:6" ht="5.0999999999999996" customHeight="1" x14ac:dyDescent="0.25">
      <c r="A30" s="361"/>
      <c r="B30" s="361"/>
      <c r="C30" s="361"/>
      <c r="D30" s="361"/>
      <c r="E30" s="361"/>
      <c r="F30" s="361"/>
    </row>
    <row r="31" spans="1:6" ht="5.0999999999999996" customHeight="1" x14ac:dyDescent="0.25">
      <c r="A31" s="362"/>
      <c r="B31" s="363"/>
      <c r="C31" s="363"/>
      <c r="D31" s="363"/>
      <c r="E31" s="363"/>
      <c r="F31" s="363"/>
    </row>
    <row r="32" spans="1:6" s="92" customFormat="1" ht="12" customHeight="1" x14ac:dyDescent="0.3">
      <c r="A32" s="409" t="s">
        <v>106</v>
      </c>
      <c r="B32" s="409"/>
      <c r="C32" s="409"/>
      <c r="D32" s="409"/>
      <c r="E32" s="409"/>
      <c r="F32" s="409"/>
    </row>
    <row r="33" spans="1:6" s="92" customFormat="1" ht="21.95" customHeight="1" x14ac:dyDescent="0.3">
      <c r="A33" s="409" t="s">
        <v>90</v>
      </c>
      <c r="B33" s="409"/>
      <c r="C33" s="409"/>
      <c r="D33" s="409"/>
      <c r="E33" s="409"/>
      <c r="F33" s="409"/>
    </row>
    <row r="34" spans="1:6" ht="7.5" customHeight="1" x14ac:dyDescent="0.25">
      <c r="B34" s="360"/>
      <c r="C34" s="170"/>
      <c r="D34" s="171"/>
      <c r="E34" s="171"/>
      <c r="F34" s="171"/>
    </row>
    <row r="35" spans="1:6" ht="23.1" customHeight="1" x14ac:dyDescent="0.25">
      <c r="A35" s="437" t="s">
        <v>132</v>
      </c>
      <c r="B35" s="437"/>
      <c r="C35" s="437"/>
      <c r="D35" s="437"/>
      <c r="E35" s="437"/>
      <c r="F35" s="437"/>
    </row>
    <row r="36" spans="1:6" ht="3" customHeight="1" x14ac:dyDescent="0.25">
      <c r="A36" s="6"/>
      <c r="B36" s="6"/>
      <c r="C36" s="171"/>
      <c r="D36" s="171"/>
      <c r="E36" s="171"/>
      <c r="F36" s="171"/>
    </row>
    <row r="37" spans="1:6" x14ac:dyDescent="0.25">
      <c r="A37" s="6"/>
      <c r="B37" s="6"/>
      <c r="C37" s="171"/>
      <c r="D37" s="171"/>
      <c r="E37" s="171"/>
      <c r="F37" s="171"/>
    </row>
    <row r="38" spans="1:6" x14ac:dyDescent="0.25">
      <c r="E38" s="171"/>
      <c r="F38" s="171"/>
    </row>
    <row r="39" spans="1:6" x14ac:dyDescent="0.25">
      <c r="E39" s="171"/>
      <c r="F39" s="171"/>
    </row>
    <row r="40" spans="1:6" x14ac:dyDescent="0.25">
      <c r="A40" s="6"/>
      <c r="B40" s="6"/>
      <c r="C40" s="171"/>
      <c r="D40" s="171"/>
      <c r="E40" s="171"/>
      <c r="F40" s="171"/>
    </row>
    <row r="41" spans="1:6" x14ac:dyDescent="0.25">
      <c r="A41" s="6"/>
      <c r="B41" s="6"/>
      <c r="C41" s="171"/>
      <c r="D41" s="171"/>
      <c r="E41" s="171"/>
      <c r="F41" s="171"/>
    </row>
    <row r="42" spans="1:6" x14ac:dyDescent="0.25">
      <c r="A42" s="6"/>
      <c r="B42" s="6"/>
      <c r="C42" s="171"/>
      <c r="D42" s="171"/>
      <c r="E42" s="171"/>
      <c r="F42" s="171"/>
    </row>
    <row r="43" spans="1:6" x14ac:dyDescent="0.25">
      <c r="A43" s="6"/>
      <c r="B43" s="6"/>
      <c r="C43" s="171"/>
      <c r="D43" s="171"/>
      <c r="E43" s="171"/>
      <c r="F43" s="171"/>
    </row>
    <row r="44" spans="1:6" x14ac:dyDescent="0.25">
      <c r="A44" s="6"/>
      <c r="B44" s="6"/>
      <c r="C44" s="171"/>
      <c r="D44" s="171"/>
      <c r="E44" s="171"/>
      <c r="F44" s="171"/>
    </row>
    <row r="45" spans="1:6" x14ac:dyDescent="0.25">
      <c r="A45" s="6"/>
      <c r="B45" s="6"/>
      <c r="C45" s="171"/>
      <c r="D45" s="171"/>
      <c r="E45" s="171"/>
      <c r="F45" s="171"/>
    </row>
    <row r="46" spans="1:6" x14ac:dyDescent="0.25">
      <c r="A46" s="6"/>
      <c r="B46" s="6"/>
      <c r="C46" s="171"/>
      <c r="D46" s="171"/>
      <c r="E46" s="171"/>
      <c r="F46" s="171"/>
    </row>
    <row r="50" spans="1:6" x14ac:dyDescent="0.25">
      <c r="A50" s="6"/>
      <c r="B50" s="6"/>
      <c r="C50" s="171"/>
      <c r="D50" s="171"/>
      <c r="E50" s="171"/>
      <c r="F50" s="171"/>
    </row>
    <row r="51" spans="1:6" x14ac:dyDescent="0.25">
      <c r="A51" s="6"/>
      <c r="B51" s="6"/>
      <c r="C51" s="171"/>
      <c r="D51" s="171"/>
      <c r="E51" s="171"/>
      <c r="F51" s="171"/>
    </row>
    <row r="52" spans="1:6" ht="12" customHeight="1" x14ac:dyDescent="0.25">
      <c r="A52" s="6"/>
      <c r="B52" s="6"/>
      <c r="C52" s="171"/>
      <c r="D52" s="171"/>
      <c r="E52" s="171"/>
      <c r="F52" s="171"/>
    </row>
    <row r="53" spans="1:6" ht="12" customHeight="1" x14ac:dyDescent="0.25">
      <c r="A53" s="6"/>
      <c r="B53" s="6"/>
      <c r="C53" s="171"/>
      <c r="D53" s="171"/>
      <c r="E53" s="171"/>
      <c r="F53" s="171"/>
    </row>
    <row r="54" spans="1:6" ht="12" customHeight="1" x14ac:dyDescent="0.25">
      <c r="A54" s="438" t="s">
        <v>141</v>
      </c>
      <c r="B54" s="438"/>
      <c r="C54" s="438"/>
      <c r="D54" s="438"/>
      <c r="E54" s="438"/>
      <c r="F54" s="438"/>
    </row>
    <row r="56" spans="1:6" x14ac:dyDescent="0.25">
      <c r="A56" s="6"/>
      <c r="B56" s="6"/>
      <c r="C56" s="171"/>
      <c r="D56" s="171"/>
      <c r="E56" s="171"/>
      <c r="F56" s="171"/>
    </row>
    <row r="57" spans="1:6" x14ac:dyDescent="0.25">
      <c r="A57" s="6"/>
      <c r="B57" s="6"/>
      <c r="C57" s="171"/>
      <c r="D57" s="171"/>
      <c r="E57" s="171"/>
      <c r="F57" s="171"/>
    </row>
    <row r="58" spans="1:6" x14ac:dyDescent="0.25">
      <c r="A58" s="6"/>
      <c r="B58" s="6"/>
      <c r="C58" s="171"/>
      <c r="D58" s="171"/>
      <c r="E58" s="171"/>
      <c r="F58" s="171"/>
    </row>
    <row r="59" spans="1:6" x14ac:dyDescent="0.25">
      <c r="A59" s="6"/>
      <c r="B59" s="6"/>
      <c r="C59" s="171"/>
      <c r="D59" s="171"/>
      <c r="E59" s="171"/>
      <c r="F59" s="171"/>
    </row>
    <row r="60" spans="1:6" x14ac:dyDescent="0.25">
      <c r="A60" s="6"/>
      <c r="B60" s="6"/>
      <c r="C60" s="171"/>
      <c r="D60" s="171"/>
      <c r="E60" s="171"/>
      <c r="F60" s="171"/>
    </row>
    <row r="61" spans="1:6" x14ac:dyDescent="0.25">
      <c r="A61" s="6"/>
      <c r="B61" s="6"/>
      <c r="C61" s="171"/>
      <c r="D61" s="171"/>
      <c r="E61" s="171"/>
      <c r="F61" s="171"/>
    </row>
    <row r="62" spans="1:6" x14ac:dyDescent="0.25">
      <c r="A62" s="6"/>
      <c r="B62" s="6"/>
      <c r="C62" s="171"/>
      <c r="D62" s="171"/>
      <c r="E62" s="171"/>
      <c r="F62" s="171"/>
    </row>
    <row r="63" spans="1:6" x14ac:dyDescent="0.25">
      <c r="A63" s="6"/>
      <c r="B63" s="6"/>
      <c r="C63" s="171"/>
      <c r="D63" s="171"/>
      <c r="E63" s="171"/>
      <c r="F63" s="171"/>
    </row>
    <row r="130" spans="1:10" s="380" customFormat="1" x14ac:dyDescent="0.25">
      <c r="B130" s="380" t="s">
        <v>37</v>
      </c>
      <c r="C130" s="384" t="s">
        <v>76</v>
      </c>
      <c r="D130" s="384" t="s">
        <v>77</v>
      </c>
      <c r="E130" s="384" t="s">
        <v>78</v>
      </c>
      <c r="F130" s="384" t="s">
        <v>79</v>
      </c>
      <c r="G130" s="385" t="s">
        <v>76</v>
      </c>
      <c r="H130" s="385" t="s">
        <v>77</v>
      </c>
      <c r="I130" s="385" t="s">
        <v>78</v>
      </c>
      <c r="J130" s="385" t="s">
        <v>79</v>
      </c>
    </row>
    <row r="131" spans="1:10" s="380" customFormat="1" ht="26.25" x14ac:dyDescent="0.25">
      <c r="A131" s="386" t="s">
        <v>75</v>
      </c>
      <c r="B131" s="382">
        <v>4403</v>
      </c>
      <c r="C131" s="382">
        <v>1359</v>
      </c>
      <c r="D131" s="382">
        <v>2776</v>
      </c>
      <c r="E131" s="382">
        <v>239</v>
      </c>
      <c r="F131" s="382">
        <v>29</v>
      </c>
      <c r="G131" s="387">
        <v>30.86531910061322</v>
      </c>
      <c r="H131" s="387">
        <v>63.047921871451287</v>
      </c>
      <c r="I131" s="387">
        <v>5.4281171928230751</v>
      </c>
      <c r="J131" s="387">
        <v>0.65864183511242336</v>
      </c>
    </row>
    <row r="132" spans="1:10" s="380" customFormat="1" x14ac:dyDescent="0.25">
      <c r="A132" s="388" t="s">
        <v>5</v>
      </c>
      <c r="B132" s="382">
        <v>4440</v>
      </c>
      <c r="C132" s="382">
        <v>1224</v>
      </c>
      <c r="D132" s="382">
        <v>3072</v>
      </c>
      <c r="E132" s="382">
        <v>138</v>
      </c>
      <c r="F132" s="382">
        <v>6</v>
      </c>
      <c r="G132" s="387">
        <v>27.567567567567568</v>
      </c>
      <c r="H132" s="387">
        <v>69.189189189189193</v>
      </c>
      <c r="I132" s="387">
        <v>3.1081081081081083</v>
      </c>
      <c r="J132" s="387">
        <v>0.13513513513513514</v>
      </c>
    </row>
    <row r="133" spans="1:10" s="380" customFormat="1" x14ac:dyDescent="0.25">
      <c r="A133" s="388" t="s">
        <v>7</v>
      </c>
      <c r="B133" s="382">
        <v>5312</v>
      </c>
      <c r="C133" s="382">
        <v>1218</v>
      </c>
      <c r="D133" s="382">
        <v>3648</v>
      </c>
      <c r="E133" s="382">
        <v>348</v>
      </c>
      <c r="F133" s="382">
        <v>98</v>
      </c>
      <c r="G133" s="387">
        <v>22.929216867469879</v>
      </c>
      <c r="H133" s="387">
        <v>68.674698795180717</v>
      </c>
      <c r="I133" s="387">
        <v>6.5512048192771077</v>
      </c>
      <c r="J133" s="387">
        <v>1.8448795180722892</v>
      </c>
    </row>
    <row r="134" spans="1:10" s="380" customFormat="1" x14ac:dyDescent="0.25">
      <c r="A134" s="388" t="s">
        <v>62</v>
      </c>
      <c r="B134" s="382">
        <v>11249</v>
      </c>
      <c r="C134" s="382">
        <v>1301</v>
      </c>
      <c r="D134" s="382">
        <v>9203</v>
      </c>
      <c r="E134" s="382">
        <v>513</v>
      </c>
      <c r="F134" s="382">
        <v>232</v>
      </c>
      <c r="G134" s="387">
        <v>11.565472486443239</v>
      </c>
      <c r="H134" s="387">
        <v>81.811716597030852</v>
      </c>
      <c r="I134" s="387">
        <v>4.5604053693661664</v>
      </c>
      <c r="J134" s="387">
        <v>2.0624055471597473</v>
      </c>
    </row>
    <row r="135" spans="1:10" s="380" customFormat="1" x14ac:dyDescent="0.25">
      <c r="A135" s="388" t="s">
        <v>63</v>
      </c>
      <c r="B135" s="382">
        <v>8359</v>
      </c>
      <c r="C135" s="382">
        <v>2010</v>
      </c>
      <c r="D135" s="382">
        <v>5971</v>
      </c>
      <c r="E135" s="382">
        <v>232</v>
      </c>
      <c r="F135" s="382">
        <v>146</v>
      </c>
      <c r="G135" s="387">
        <v>24.045938509391078</v>
      </c>
      <c r="H135" s="387">
        <v>71.431989472424931</v>
      </c>
      <c r="I135" s="387">
        <v>2.7754516090441439</v>
      </c>
      <c r="J135" s="387">
        <v>1.7466204091398492</v>
      </c>
    </row>
    <row r="136" spans="1:10" s="380" customFormat="1" x14ac:dyDescent="0.25">
      <c r="A136" s="389" t="s">
        <v>9</v>
      </c>
      <c r="B136" s="382">
        <v>4189</v>
      </c>
      <c r="C136" s="382">
        <v>633</v>
      </c>
      <c r="D136" s="382">
        <v>3328</v>
      </c>
      <c r="E136" s="382">
        <v>132</v>
      </c>
      <c r="F136" s="382">
        <v>96</v>
      </c>
      <c r="G136" s="387">
        <v>15.111005013129624</v>
      </c>
      <c r="H136" s="387">
        <v>79.446168536643597</v>
      </c>
      <c r="I136" s="387">
        <v>3.1511100501312965</v>
      </c>
      <c r="J136" s="387">
        <v>2.2917164000954884</v>
      </c>
    </row>
    <row r="137" spans="1:10" s="380" customFormat="1" x14ac:dyDescent="0.25">
      <c r="A137" s="388" t="s">
        <v>83</v>
      </c>
      <c r="B137" s="382">
        <v>37952</v>
      </c>
      <c r="C137" s="382">
        <v>7745</v>
      </c>
      <c r="D137" s="382">
        <v>27998</v>
      </c>
      <c r="E137" s="382">
        <v>1602</v>
      </c>
      <c r="F137" s="382">
        <v>607</v>
      </c>
      <c r="G137" s="387">
        <v>20.407356661045529</v>
      </c>
      <c r="H137" s="387">
        <v>73.772133220910618</v>
      </c>
      <c r="I137" s="387">
        <v>4.2211214165261381</v>
      </c>
      <c r="J137" s="387">
        <v>1.5993887015177066</v>
      </c>
    </row>
  </sheetData>
  <mergeCells count="7">
    <mergeCell ref="A35:F35"/>
    <mergeCell ref="A54:F54"/>
    <mergeCell ref="A2:F2"/>
    <mergeCell ref="B7:B8"/>
    <mergeCell ref="C7:F7"/>
    <mergeCell ref="A32:F32"/>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2" sqref="D2:D3"/>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371">
        <v>2025</v>
      </c>
      <c r="D2" s="12" t="s">
        <v>146</v>
      </c>
    </row>
    <row r="3" spans="2:7" x14ac:dyDescent="0.3">
      <c r="C3" s="371">
        <v>2025</v>
      </c>
      <c r="D3" s="12" t="s">
        <v>147</v>
      </c>
    </row>
    <row r="4" spans="2:7" x14ac:dyDescent="0.3">
      <c r="B4" t="s">
        <v>41</v>
      </c>
      <c r="C4" s="13" t="s">
        <v>140</v>
      </c>
      <c r="D4" t="str">
        <f>CONCATENATE(C4&amp;" "&amp;$C$2)</f>
        <v>Aprile 2025</v>
      </c>
      <c r="E4" s="4" t="str">
        <f>UPPER(C4)</f>
        <v>APRILE</v>
      </c>
    </row>
    <row r="5" spans="2:7" x14ac:dyDescent="0.3">
      <c r="C5" s="13" t="s">
        <v>142</v>
      </c>
      <c r="D5" t="str">
        <f>CONCATENATE(LOWER(C4)&amp;" "&amp;$C$2)</f>
        <v>aprile 2025</v>
      </c>
      <c r="E5" s="4" t="str">
        <f>UPPER(C4)</f>
        <v>APRILE</v>
      </c>
      <c r="F5" t="str">
        <f>UPPER(C5)</f>
        <v>MAGGIO</v>
      </c>
      <c r="G5" t="str">
        <f>UPPER(C6)</f>
        <v>GIUGNO</v>
      </c>
    </row>
    <row r="6" spans="2:7" x14ac:dyDescent="0.3">
      <c r="C6" s="13" t="s">
        <v>144</v>
      </c>
      <c r="D6" s="4" t="str">
        <f>LOWER(C7)</f>
        <v>aprile - giugno 2025</v>
      </c>
      <c r="E6" s="4" t="str">
        <f>LOWER(C4)</f>
        <v>aprile</v>
      </c>
      <c r="F6" t="str">
        <f>LOWER(C5)</f>
        <v>maggio</v>
      </c>
      <c r="G6" t="str">
        <f>LOWER(C6)</f>
        <v>giugno</v>
      </c>
    </row>
    <row r="7" spans="2:7" x14ac:dyDescent="0.3">
      <c r="B7" t="s">
        <v>42</v>
      </c>
      <c r="C7" s="14" t="s">
        <v>145</v>
      </c>
      <c r="D7" t="str">
        <f>CONCATENATE(LOWER(C4)&amp;" "&amp;LOWER(C6))</f>
        <v>aprile giugno</v>
      </c>
      <c r="E7" t="str">
        <f>UPPER(C7)</f>
        <v>APRILE - GIUGNO 2025</v>
      </c>
    </row>
    <row r="8" spans="2:7" x14ac:dyDescent="0.3">
      <c r="C8" s="11"/>
      <c r="D8" s="4" t="str">
        <f>CONCATENATE(D2&amp;" - "&amp;D3)</f>
        <v>apr - giu 2025</v>
      </c>
    </row>
    <row r="10" spans="2:7" ht="18" x14ac:dyDescent="0.3">
      <c r="B10" t="s">
        <v>84</v>
      </c>
      <c r="C10" s="372" t="s">
        <v>149</v>
      </c>
    </row>
    <row r="11" spans="2:7" ht="18" x14ac:dyDescent="0.3">
      <c r="C11" s="1" t="str">
        <f>CONCATENATE("Regione ", C10)</f>
        <v>Regione Campania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2025-03-25T08:01:21Z</cp:lastPrinted>
  <dcterms:created xsi:type="dcterms:W3CDTF">2017-06-19T15:24:41Z</dcterms:created>
  <dcterms:modified xsi:type="dcterms:W3CDTF">2025-03-25T08:01:22Z</dcterms:modified>
</cp:coreProperties>
</file>